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tabRatio="656" activeTab="5"/>
  </bookViews>
  <sheets>
    <sheet name="SP ATTIVO" sheetId="1" r:id="rId1"/>
    <sheet name="SP PASSIVO" sheetId="2" r:id="rId2"/>
    <sheet name="CE VALORE AGGIUNTO" sheetId="3" r:id="rId3"/>
    <sheet name="DATI_PEV" sheetId="4" r:id="rId4"/>
    <sheet name="INDICI" sheetId="5" r:id="rId5"/>
    <sheet name="RENDICONTO FINANZIARIO" sheetId="6" r:id="rId6"/>
    <sheet name="formule_ind" sheetId="7" r:id="rId7"/>
  </sheets>
  <definedNames/>
  <calcPr fullCalcOnLoad="1"/>
</workbook>
</file>

<file path=xl/sharedStrings.xml><?xml version="1.0" encoding="utf-8"?>
<sst xmlns="http://schemas.openxmlformats.org/spreadsheetml/2006/main" count="266" uniqueCount="182">
  <si>
    <t>STATO PATRIMONIALE</t>
  </si>
  <si>
    <t>ATTIVITA'</t>
  </si>
  <si>
    <t>IMMOBILIZZAZIONI LORDE</t>
  </si>
  <si>
    <t>IMMOBILIZZAZIONI NETTE</t>
  </si>
  <si>
    <t>DISPONIBILITA'</t>
  </si>
  <si>
    <t>- Rimanenze finali</t>
  </si>
  <si>
    <t>LIQUIDITA'</t>
  </si>
  <si>
    <t>TOTALE ATTIVO CIRCOLANTE</t>
  </si>
  <si>
    <t>Totale Attivo</t>
  </si>
  <si>
    <t>Anno 1 (20__)</t>
  </si>
  <si>
    <t>%</t>
  </si>
  <si>
    <t>Anno 2 (20__)</t>
  </si>
  <si>
    <t>Anno 3 (20__)</t>
  </si>
  <si>
    <t>Anno 4 (20__)</t>
  </si>
  <si>
    <t>PASSIVITA'</t>
  </si>
  <si>
    <t>CAPITALE PROPRIO</t>
  </si>
  <si>
    <t>DEBITI A M/L TERMINE</t>
  </si>
  <si>
    <t>DEBITI A BREVE TERMINE</t>
  </si>
  <si>
    <t>Totale Passivo</t>
  </si>
  <si>
    <t>- Perdite esercizi precedenti</t>
  </si>
  <si>
    <t>- Perdite dell'esercizio</t>
  </si>
  <si>
    <t>CONTO ECONOMICO A VALORE AGGIUNTO</t>
  </si>
  <si>
    <t>RICAVI VENDITE E PRESTAZIONI</t>
  </si>
  <si>
    <t>+ Costi di acquisto e/o conferimento</t>
  </si>
  <si>
    <t>= CONSUMI</t>
  </si>
  <si>
    <t>+ Costi esterni</t>
  </si>
  <si>
    <t>VALORE AGGIUNTO</t>
  </si>
  <si>
    <t>+ Accantonamenti</t>
  </si>
  <si>
    <t>+ Costi del personale</t>
  </si>
  <si>
    <t>+ Altri costi interni</t>
  </si>
  <si>
    <t>= TOTALE COSTI OPERATIVI INTERNI</t>
  </si>
  <si>
    <t>REDDITO OPERATIVO</t>
  </si>
  <si>
    <t>+ Proventi finanziari</t>
  </si>
  <si>
    <t>- Oneri finanziari</t>
  </si>
  <si>
    <t>= RISULTATO GESTIONE FINANZIARIA</t>
  </si>
  <si>
    <t>+ Proventi gestione atipica</t>
  </si>
  <si>
    <t>- Oneri gestione atipica</t>
  </si>
  <si>
    <t>= RISULTATO GESTIONE ATIPICA</t>
  </si>
  <si>
    <t>IMPOSTE E TASSE</t>
  </si>
  <si>
    <t>REDDITO NETTO</t>
  </si>
  <si>
    <t>Rimanenze finali</t>
  </si>
  <si>
    <t>+ Ammortamenti</t>
  </si>
  <si>
    <t>INDICI DI SOLIDITA'</t>
  </si>
  <si>
    <t>DIPENDENZA FINANZIARIA</t>
  </si>
  <si>
    <t>IMMOBILIZZO CAPITALE PROPRIO</t>
  </si>
  <si>
    <t>INDICE DI IMMOBILIZZO</t>
  </si>
  <si>
    <t>INDICE DI SOLVIBILITA'</t>
  </si>
  <si>
    <t>INDIPENDENZA FINANZIARIA</t>
  </si>
  <si>
    <t>INDICI DI REDDITIVITA'</t>
  </si>
  <si>
    <t>GRADO DI INDEBITAMENTO</t>
  </si>
  <si>
    <t>R.O.I.</t>
  </si>
  <si>
    <t>R.O.S.</t>
  </si>
  <si>
    <t>INDICI DI EQUILIBRIO FINANZIARIO</t>
  </si>
  <si>
    <t>ACID TEST RATIO</t>
  </si>
  <si>
    <t>CAPITALE CIRCOLANTE NETTO</t>
  </si>
  <si>
    <t>CREDITO MEDIO CONCESSO AI CLIENTI</t>
  </si>
  <si>
    <t>CREDITO MEDIO OTTENUTO DAI FORNITORI</t>
  </si>
  <si>
    <t>CURRENT RATIO</t>
  </si>
  <si>
    <t>INDICE DI ROTAZIONE DEL CAPITALE INVESTITO</t>
  </si>
  <si>
    <t>INDICE DI ROTAZIONE DI MAGAZZINO</t>
  </si>
  <si>
    <t>MARGINE DI STRUTTURA</t>
  </si>
  <si>
    <t>MARGINE DI TESORERIA</t>
  </si>
  <si>
    <t>ROTAZIONE DEL MAGAZZINO</t>
  </si>
  <si>
    <t>ANALISI DEI FLUSSI FINANZIARI</t>
  </si>
  <si>
    <t>Flussi generati dalla gestione reddituale</t>
  </si>
  <si>
    <t>Utile netto (perdita) dell'esercizio</t>
  </si>
  <si>
    <t>Ammortamenti dell'esercizio</t>
  </si>
  <si>
    <t>Variazione netta del fondo trattamento di fine rapporto</t>
  </si>
  <si>
    <t>Variazione netta dei fondi per rischi e oneri</t>
  </si>
  <si>
    <t>Totale flussi generati dalla gestione reddituale</t>
  </si>
  <si>
    <t>Flussi generati dalla variazione di Capitale Circolante Netto</t>
  </si>
  <si>
    <t>Diminuzione (aumento) delle giacenze di magazzino</t>
  </si>
  <si>
    <t>Diminuzione (aumento) dei crediti</t>
  </si>
  <si>
    <t>Diminuzione (aumento) dei ratei e risconti attivi</t>
  </si>
  <si>
    <t>Aumento (diminuzione) dei debiti verso fornitori ed altri</t>
  </si>
  <si>
    <t>Aumento (diminuzione) dei ratei e risconti passivi</t>
  </si>
  <si>
    <t>Totale flussi generati dalla variazione di Capitale Circolante Netto</t>
  </si>
  <si>
    <t>Totale della liquidità generata dalla gestione corrente</t>
  </si>
  <si>
    <t>Flussi generati da investimenti</t>
  </si>
  <si>
    <t>Diminuzione (aumento) delle immobilizzazioni immateriali e materiali (nette)</t>
  </si>
  <si>
    <t>+ Rivalutazione immobilizzazioni</t>
  </si>
  <si>
    <t>Diminuzione (aumento) delle immobilizzazioni finanziarie</t>
  </si>
  <si>
    <t>Totale flussi generati da investimenti</t>
  </si>
  <si>
    <t>Flussi generati da variazioni del Patrimonio Netto</t>
  </si>
  <si>
    <t>Accensione (rimborso) finanziamenti bancari</t>
  </si>
  <si>
    <t>Accensione (rimborso) finanziamenti da terzi</t>
  </si>
  <si>
    <t>Accensione (rimborso) finanziamenti da soci</t>
  </si>
  <si>
    <t>Totale flussi generati da attività di finanziamento</t>
  </si>
  <si>
    <t>Aumento netto del Capitale sociale</t>
  </si>
  <si>
    <t>Destinazione utile al fondo mutualistico</t>
  </si>
  <si>
    <t>Dividendi distribuiti</t>
  </si>
  <si>
    <t>Rivalutazione del capitale</t>
  </si>
  <si>
    <t>Altre rettifiche del patrimonio netto</t>
  </si>
  <si>
    <t>Totale flussi generati da variazioni del Patrimonio Netto</t>
  </si>
  <si>
    <t>AUMENTO (DIMINUZIONE) LIQUIDITA'</t>
  </si>
  <si>
    <t>LIQUIDITA' ALL'INIZIO DELL'ESERCIZIO</t>
  </si>
  <si>
    <t>LIQUIDITA' ALLA FINE DELL'ESERCIZIO</t>
  </si>
  <si>
    <t>FORMULE APPLICATE AGLI INDICI SELEZIONATI</t>
  </si>
  <si>
    <t>Tipologia</t>
  </si>
  <si>
    <t>Indice</t>
  </si>
  <si>
    <t>Formula applicata</t>
  </si>
  <si>
    <t>Valori di riferimento</t>
  </si>
  <si>
    <t>Indici di solidità</t>
  </si>
  <si>
    <t>Indici di redditività</t>
  </si>
  <si>
    <t>Indici di equilibrio finanziario</t>
  </si>
  <si>
    <t>(P1+P2)/P3*100</t>
  </si>
  <si>
    <t>[DEBITI A M/L TERMINE] * [DEBITI A BREVE TERMINE] * [TOTALE ATTIVO]</t>
  </si>
  <si>
    <t>P1/P2*100</t>
  </si>
  <si>
    <t>P1/(P2+P3)</t>
  </si>
  <si>
    <t>(P1+P2)/P3</t>
  </si>
  <si>
    <t>P1/P2</t>
  </si>
  <si>
    <t>(P1-P2)/P3</t>
  </si>
  <si>
    <t>P1/P2*365</t>
  </si>
  <si>
    <t>P1-P2</t>
  </si>
  <si>
    <t>P1+P2-P3-P4</t>
  </si>
  <si>
    <t>[CAPITALE PROPRIO] *  [IMMOBILIZZAZIONI NETTE]</t>
  </si>
  <si>
    <t>[IMMOBILIZZAZIONI NETTE] * [TOTALE ATTIVO]</t>
  </si>
  <si>
    <t>[TOTALE ATTIVO CIRCOLANTE] *  [DEBITI A M/L TERMINE] * [DEBITI A BREVE TERMINE]</t>
  </si>
  <si>
    <t>[CAPITALE PROPRIO] *  [TOTALE ATTIVO]</t>
  </si>
  <si>
    <t>[DEBITI A M/L TERMINE] * [DEBITI A BREVE TERMINE] * [CAPITALE PROPRIO]</t>
  </si>
  <si>
    <t>[RISULTATO OPERATIVO] * [TOTALE ATTIVO]</t>
  </si>
  <si>
    <t>[RISULTATO OPERATIVO] * [RICAVI DELLA GESTIONE TIPICA]</t>
  </si>
  <si>
    <t>R.O.E. INDICA IL RENDIMENTO DEL CAPITALE DEI SOCI</t>
  </si>
  <si>
    <t>R.O.I INDICE DI REDDITIVITA' DEL CAPITALE INVESTITO</t>
  </si>
  <si>
    <t>R.O.S. INDICE DI REDDITIVITA' UNITARIA</t>
  </si>
  <si>
    <t>[TOTALE ATTIVO CIRCOLANTE] * [RIMANENZE FINALI] * [DEBITI A BREVE TERMINE]</t>
  </si>
  <si>
    <t>[CREDITI COMM.LI (CLIENTI E SOCI)] * [RICAVI DELLA GESTIONE TIPICA]</t>
  </si>
  <si>
    <t xml:space="preserve">[TOTALE ATTIVO CIRCOLANTE] * [DEBITI A BREVE TERMINE] </t>
  </si>
  <si>
    <t>[RICAVI DELLA GESTIONE TIPICA] * [TOTALE ATTIVO]</t>
  </si>
  <si>
    <t>[RIMANENZE INIZIALI] * [RIMANENZE FINALI] * [RIMANENZE INIZIALI] * [ACQUISTI] * [CONFERIMENTI] * [RIMANENZE FINALI]</t>
  </si>
  <si>
    <t>[CAPITALE PROPRIO] * [IMMOBILIZZAZIONNI NETTE]</t>
  </si>
  <si>
    <t>[LIQUIDITA'] * [DISPONIBILITA'] * [RIMANENZE FINALI] * [DEBITI  A BREVE TERMINE]</t>
  </si>
  <si>
    <t>[RICAVI DELLA GESTIONE TIPICA] * [RIMANENZE FINALI]</t>
  </si>
  <si>
    <t>Flussi generati da attività di finanziamento</t>
  </si>
  <si>
    <t>Immob.ni materiali</t>
  </si>
  <si>
    <t>Immob.ni immateriali</t>
  </si>
  <si>
    <t>Immob.ni finanziarie</t>
  </si>
  <si>
    <t>- Fondi di ammortamento</t>
  </si>
  <si>
    <t>Crediti comm.li (clienti e soci) al netto dei f.di svalutativi</t>
  </si>
  <si>
    <t>Altri crediti</t>
  </si>
  <si>
    <t>Ratei e risconti attivi</t>
  </si>
  <si>
    <t>Quadratura Totale Attivo/Passivo</t>
  </si>
  <si>
    <t>Capitale sociale</t>
  </si>
  <si>
    <t>Riserva Legale</t>
  </si>
  <si>
    <t>Riserve di rivalutazione</t>
  </si>
  <si>
    <t>Riserve Statutarie</t>
  </si>
  <si>
    <t>Altre Riserve</t>
  </si>
  <si>
    <t>Utile d'esercizio</t>
  </si>
  <si>
    <t>Soci c/finanziamento</t>
  </si>
  <si>
    <t>Altri debiti verso soci</t>
  </si>
  <si>
    <t>Mutui e finanz. M/L termine</t>
  </si>
  <si>
    <t>Altri debiti a M/L termine</t>
  </si>
  <si>
    <t>Fondi di accantonamento</t>
  </si>
  <si>
    <t>Debiti verso fornitori</t>
  </si>
  <si>
    <t>Debiti verso banche</t>
  </si>
  <si>
    <t>Debiti diversi</t>
  </si>
  <si>
    <t>+ Rimanenze iniziali</t>
  </si>
  <si>
    <t xml:space="preserve"> LIQUIDITA' FINALE - LIQUIDITA' INIZIALE</t>
  </si>
  <si>
    <t>R.O.E.</t>
  </si>
  <si>
    <t>[REDDITO NETTO] * [CAPITALE PROPRIO]</t>
  </si>
  <si>
    <t>(P1/P2)*100</t>
  </si>
  <si>
    <t>Debiti verso soci per conferimenti</t>
  </si>
  <si>
    <t>[TOTALE ATTIVO CIRCOLANTE] * [DEBITI A BREVE TERMINE</t>
  </si>
  <si>
    <t>((P1+P2)/2)/(P3+P4+P5-P6)*365</t>
  </si>
  <si>
    <t>[[DEBITI VERSO SOCI PER CONFERIMENTI] * [DEBITI VERSO FORNITORI] * [COSTI PER ACQUISTI E CONFERIMENTI]</t>
  </si>
  <si>
    <t xml:space="preserve">          INTESO COME AUMENTO DALL'INIZIO DELL'ESERCIZIO ALLA FINE DEVE ESSERE INDICATO NEL RENDICONTO CON IL SEGNO MENO</t>
  </si>
  <si>
    <t>N.B. LE VARIAZIONI INDICATE TRA PARENTESI VANNO RIPORTATE CON IL SEGNO MENO, PER ESEMPIO L'AUMENTO DEI CREDITI</t>
  </si>
  <si>
    <t>CREDITO MEDIO CONCESSO AI CLIENTI IN GG.</t>
  </si>
  <si>
    <t>CREDITO MEDIO OTTENUTO DAI FORNITORI IN GG.</t>
  </si>
  <si>
    <t>(P1+P2)/P3*365</t>
  </si>
  <si>
    <t>DATI PREVENTIVI</t>
  </si>
  <si>
    <t>Rendiconto finanziario preventivo</t>
  </si>
  <si>
    <t>PIANO ECONOMICO PREVISIONALE (compilazione obbligatoria)</t>
  </si>
  <si>
    <t>In riferimento al piano economico previsionale occorre specificare:</t>
  </si>
  <si>
    <t>1) Le quantità unitarie di prodotti o di servizi che si prevede vendere ed il relativo prezzo unitario, il numero e la tipologia dei clienti ed i relativi importi:</t>
  </si>
  <si>
    <t>2) Specificare i tipi di servizi utilizzati dalla Società ed i relativi importi (luce, telefono, consulenze amministrative, legali, pubblicità, vigilanza ed eventuali assicurazioni ecc.)</t>
  </si>
  <si>
    <t>4) In caso di importo rilevante specificare la tipologia di tali costi</t>
  </si>
  <si>
    <t xml:space="preserve">     Motivare gli importi relativi ai costi e ricavi</t>
  </si>
  <si>
    <t>3) Tipologia e numero dei soci lavoratori e dei dipendenti. Specificare inquadramento e relativi costi riferiti agli anni del piano economico previsionale</t>
  </si>
  <si>
    <t>Anno 1* (20__)</t>
  </si>
  <si>
    <t>Anno 1* corrisponde all'anno di presentazione della domanda</t>
  </si>
  <si>
    <t>SOCIETA' COOPERATIVA/CONSORZIO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</si>
</sst>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16" borderId="10" xfId="0" applyFont="1" applyFill="1" applyBorder="1" applyAlignment="1">
      <alignment vertical="center" wrapText="1"/>
    </xf>
    <xf numFmtId="0" fontId="1" fillId="16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16" borderId="10" xfId="0" applyFill="1" applyBorder="1" applyAlignment="1">
      <alignment vertical="center"/>
    </xf>
    <xf numFmtId="4" fontId="0" fillId="16" borderId="10" xfId="0" applyNumberFormat="1" applyFill="1" applyBorder="1" applyAlignment="1">
      <alignment vertical="center"/>
    </xf>
    <xf numFmtId="10" fontId="0" fillId="16" borderId="10" xfId="0" applyNumberFormat="1" applyFill="1" applyBorder="1" applyAlignment="1">
      <alignment vertical="center"/>
    </xf>
    <xf numFmtId="49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9" fontId="0" fillId="16" borderId="10" xfId="0" applyNumberFormat="1" applyFill="1" applyBorder="1" applyAlignment="1">
      <alignment vertical="center"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49" fontId="0" fillId="24" borderId="10" xfId="0" applyNumberFormat="1" applyFill="1" applyBorder="1" applyAlignment="1">
      <alignment vertical="center"/>
    </xf>
    <xf numFmtId="0" fontId="0" fillId="24" borderId="0" xfId="0" applyFill="1" applyAlignment="1">
      <alignment vertical="center"/>
    </xf>
    <xf numFmtId="4" fontId="0" fillId="24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Border="1" applyAlignment="1" applyProtection="1">
      <alignment vertical="center"/>
      <protection locked="0"/>
    </xf>
    <xf numFmtId="4" fontId="0" fillId="16" borderId="10" xfId="0" applyNumberFormat="1" applyFill="1" applyBorder="1" applyAlignment="1" applyProtection="1">
      <alignment vertical="center"/>
      <protection locked="0"/>
    </xf>
    <xf numFmtId="4" fontId="0" fillId="24" borderId="1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16" borderId="10" xfId="0" applyFill="1" applyBorder="1" applyAlignment="1" applyProtection="1">
      <alignment vertical="center"/>
      <protection/>
    </xf>
    <xf numFmtId="4" fontId="0" fillId="16" borderId="10" xfId="0" applyNumberFormat="1" applyFill="1" applyBorder="1" applyAlignment="1" applyProtection="1">
      <alignment vertical="center"/>
      <protection/>
    </xf>
    <xf numFmtId="10" fontId="0" fillId="16" borderId="10" xfId="0" applyNumberFormat="1" applyFill="1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49" fontId="0" fillId="16" borderId="10" xfId="0" applyNumberFormat="1" applyFill="1" applyBorder="1" applyAlignment="1" applyProtection="1">
      <alignment vertical="center"/>
      <protection/>
    </xf>
    <xf numFmtId="0" fontId="1" fillId="16" borderId="10" xfId="0" applyFont="1" applyFill="1" applyBorder="1" applyAlignment="1" applyProtection="1">
      <alignment vertical="center"/>
      <protection/>
    </xf>
    <xf numFmtId="0" fontId="0" fillId="16" borderId="10" xfId="0" applyFill="1" applyBorder="1" applyAlignment="1" applyProtection="1">
      <alignment vertical="center"/>
      <protection/>
    </xf>
    <xf numFmtId="0" fontId="0" fillId="16" borderId="10" xfId="0" applyFill="1" applyBorder="1" applyAlignment="1" applyProtection="1">
      <alignment horizontal="center" vertical="center"/>
      <protection/>
    </xf>
    <xf numFmtId="10" fontId="0" fillId="0" borderId="0" xfId="0" applyNumberFormat="1" applyAlignment="1" applyProtection="1">
      <alignment vertical="center"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 applyProtection="1">
      <alignment vertical="center"/>
      <protection locked="0"/>
    </xf>
    <xf numFmtId="3" fontId="1" fillId="16" borderId="10" xfId="0" applyNumberFormat="1" applyFont="1" applyFill="1" applyBorder="1" applyAlignment="1">
      <alignment vertical="center"/>
    </xf>
    <xf numFmtId="3" fontId="1" fillId="16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:I1"/>
    </sheetView>
  </sheetViews>
  <sheetFormatPr defaultColWidth="9.140625" defaultRowHeight="15"/>
  <cols>
    <col min="1" max="1" width="52.421875" style="39" bestFit="1" customWidth="1"/>
    <col min="2" max="2" width="16.28125" style="39" customWidth="1"/>
    <col min="3" max="3" width="8.8515625" style="39" bestFit="1" customWidth="1"/>
    <col min="4" max="4" width="16.28125" style="39" customWidth="1"/>
    <col min="5" max="5" width="8.140625" style="39" bestFit="1" customWidth="1"/>
    <col min="6" max="6" width="16.28125" style="39" customWidth="1"/>
    <col min="7" max="7" width="8.140625" style="39" bestFit="1" customWidth="1"/>
    <col min="8" max="8" width="16.28125" style="39" customWidth="1"/>
    <col min="9" max="9" width="8.140625" style="39" bestFit="1" customWidth="1"/>
    <col min="10" max="16384" width="9.140625" style="39" customWidth="1"/>
  </cols>
  <sheetData>
    <row r="1" spans="1:9" ht="15.75">
      <c r="A1" s="77" t="s">
        <v>181</v>
      </c>
      <c r="B1" s="78"/>
      <c r="C1" s="78"/>
      <c r="D1" s="78"/>
      <c r="E1" s="78"/>
      <c r="F1" s="78"/>
      <c r="G1" s="78"/>
      <c r="H1" s="78"/>
      <c r="I1" s="78"/>
    </row>
    <row r="2" spans="1:9" ht="15.75">
      <c r="A2" s="70" t="s">
        <v>170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0" t="s">
        <v>0</v>
      </c>
      <c r="B3" s="70"/>
      <c r="C3" s="70"/>
      <c r="D3" s="70"/>
      <c r="E3" s="70"/>
      <c r="F3" s="70"/>
      <c r="G3" s="70"/>
      <c r="H3" s="70"/>
      <c r="I3" s="70"/>
    </row>
    <row r="5" spans="1:9" ht="15">
      <c r="A5" s="71" t="s">
        <v>1</v>
      </c>
      <c r="B5" s="71"/>
      <c r="C5" s="71"/>
      <c r="D5" s="71"/>
      <c r="E5" s="71"/>
      <c r="F5" s="71"/>
      <c r="G5" s="71"/>
      <c r="H5" s="71"/>
      <c r="I5" s="71"/>
    </row>
    <row r="6" spans="2:9" ht="15">
      <c r="B6" s="56" t="s">
        <v>179</v>
      </c>
      <c r="C6" s="40" t="s">
        <v>10</v>
      </c>
      <c r="D6" s="56" t="s">
        <v>11</v>
      </c>
      <c r="E6" s="40" t="s">
        <v>10</v>
      </c>
      <c r="F6" s="56" t="s">
        <v>12</v>
      </c>
      <c r="G6" s="40" t="s">
        <v>10</v>
      </c>
      <c r="H6" s="56" t="s">
        <v>13</v>
      </c>
      <c r="I6" s="40" t="s">
        <v>10</v>
      </c>
    </row>
    <row r="7" spans="1:9" ht="15">
      <c r="A7" s="41" t="s">
        <v>2</v>
      </c>
      <c r="B7" s="42">
        <f>SUM(B8:B10)</f>
        <v>0</v>
      </c>
      <c r="C7" s="43" t="e">
        <f>+B7/$B$26</f>
        <v>#DIV/0!</v>
      </c>
      <c r="D7" s="42">
        <f>SUM(D8:D10)</f>
        <v>0</v>
      </c>
      <c r="E7" s="43" t="e">
        <f>+D7/$D$26</f>
        <v>#DIV/0!</v>
      </c>
      <c r="F7" s="42">
        <f>SUM(F8:F10)</f>
        <v>0</v>
      </c>
      <c r="G7" s="43" t="e">
        <f>+F7/$F$26</f>
        <v>#DIV/0!</v>
      </c>
      <c r="H7" s="42">
        <f>SUM(H8:H10)</f>
        <v>0</v>
      </c>
      <c r="I7" s="43" t="e">
        <f>+H7/$H$26</f>
        <v>#DIV/0!</v>
      </c>
    </row>
    <row r="8" spans="1:9" ht="15">
      <c r="A8" s="44" t="s">
        <v>134</v>
      </c>
      <c r="B8" s="36">
        <v>0</v>
      </c>
      <c r="C8" s="43" t="e">
        <f>+B8/$B$26</f>
        <v>#DIV/0!</v>
      </c>
      <c r="D8" s="36"/>
      <c r="E8" s="43" t="e">
        <f>+D8/$D$26</f>
        <v>#DIV/0!</v>
      </c>
      <c r="F8" s="36"/>
      <c r="G8" s="43" t="e">
        <f>+F8/$F$26</f>
        <v>#DIV/0!</v>
      </c>
      <c r="H8" s="36"/>
      <c r="I8" s="43" t="e">
        <f>+H8/$H$26</f>
        <v>#DIV/0!</v>
      </c>
    </row>
    <row r="9" spans="1:9" ht="15">
      <c r="A9" s="44" t="s">
        <v>135</v>
      </c>
      <c r="B9" s="36">
        <v>0</v>
      </c>
      <c r="C9" s="43" t="e">
        <f>+B9/$B$26</f>
        <v>#DIV/0!</v>
      </c>
      <c r="D9" s="36"/>
      <c r="E9" s="43" t="e">
        <f>+D9/$D$26</f>
        <v>#DIV/0!</v>
      </c>
      <c r="F9" s="36"/>
      <c r="G9" s="43" t="e">
        <f>+F9/$F$26</f>
        <v>#DIV/0!</v>
      </c>
      <c r="H9" s="36"/>
      <c r="I9" s="43" t="e">
        <f>+H9/$H$26</f>
        <v>#DIV/0!</v>
      </c>
    </row>
    <row r="10" spans="1:9" ht="15">
      <c r="A10" s="44" t="s">
        <v>136</v>
      </c>
      <c r="B10" s="36">
        <v>0</v>
      </c>
      <c r="C10" s="43" t="e">
        <f>+B10/$B$26</f>
        <v>#DIV/0!</v>
      </c>
      <c r="D10" s="36"/>
      <c r="E10" s="43" t="e">
        <f>+D10/$D$26</f>
        <v>#DIV/0!</v>
      </c>
      <c r="F10" s="36"/>
      <c r="G10" s="43" t="e">
        <f>+F10/$F$26</f>
        <v>#DIV/0!</v>
      </c>
      <c r="H10" s="36"/>
      <c r="I10" s="43" t="e">
        <f>+H10/$H$26</f>
        <v>#DIV/0!</v>
      </c>
    </row>
    <row r="11" spans="1:9" ht="15">
      <c r="A11" s="44" t="s">
        <v>137</v>
      </c>
      <c r="B11" s="36">
        <v>0</v>
      </c>
      <c r="C11" s="43" t="e">
        <f>+B11/$B$26</f>
        <v>#DIV/0!</v>
      </c>
      <c r="D11" s="36"/>
      <c r="E11" s="43" t="e">
        <f>+D11/$D$26</f>
        <v>#DIV/0!</v>
      </c>
      <c r="F11" s="36"/>
      <c r="G11" s="43" t="e">
        <f>+F11/$F$26</f>
        <v>#DIV/0!</v>
      </c>
      <c r="H11" s="36"/>
      <c r="I11" s="43" t="e">
        <f>+H11/$H$26</f>
        <v>#DIV/0!</v>
      </c>
    </row>
    <row r="12" spans="1:9" ht="6" customHeight="1">
      <c r="A12" s="46"/>
      <c r="B12" s="45"/>
      <c r="C12" s="43"/>
      <c r="D12" s="45"/>
      <c r="E12" s="43"/>
      <c r="F12" s="45"/>
      <c r="G12" s="43"/>
      <c r="H12" s="45"/>
      <c r="I12" s="43"/>
    </row>
    <row r="13" spans="1:9" ht="15">
      <c r="A13" s="47" t="s">
        <v>3</v>
      </c>
      <c r="B13" s="42">
        <f>+B7+B11</f>
        <v>0</v>
      </c>
      <c r="C13" s="43" t="e">
        <f>+B13/$B$26</f>
        <v>#DIV/0!</v>
      </c>
      <c r="D13" s="42">
        <f>+D7+D11</f>
        <v>0</v>
      </c>
      <c r="E13" s="43" t="e">
        <f>+D13/$D$26</f>
        <v>#DIV/0!</v>
      </c>
      <c r="F13" s="42">
        <f>+F7+F11</f>
        <v>0</v>
      </c>
      <c r="G13" s="43" t="e">
        <f>+F13/$F$26</f>
        <v>#DIV/0!</v>
      </c>
      <c r="H13" s="42">
        <f>+H7+H11</f>
        <v>0</v>
      </c>
      <c r="I13" s="43" t="e">
        <f>+H13/$H$26</f>
        <v>#DIV/0!</v>
      </c>
    </row>
    <row r="14" spans="1:9" ht="6" customHeight="1">
      <c r="A14" s="46"/>
      <c r="B14" s="45"/>
      <c r="C14" s="43"/>
      <c r="D14" s="45"/>
      <c r="E14" s="43"/>
      <c r="F14" s="45"/>
      <c r="G14" s="43"/>
      <c r="H14" s="45"/>
      <c r="I14" s="43"/>
    </row>
    <row r="15" spans="1:9" ht="15">
      <c r="A15" s="47" t="s">
        <v>4</v>
      </c>
      <c r="B15" s="42">
        <f>SUM(B17:B20)</f>
        <v>0</v>
      </c>
      <c r="C15" s="43" t="e">
        <f>+B15/$B$26</f>
        <v>#DIV/0!</v>
      </c>
      <c r="D15" s="42">
        <f>SUM(D17:D20)</f>
        <v>0</v>
      </c>
      <c r="E15" s="43" t="e">
        <f>+D15/$D$26</f>
        <v>#DIV/0!</v>
      </c>
      <c r="F15" s="42">
        <f>SUM(F17:F20)</f>
        <v>0</v>
      </c>
      <c r="G15" s="43" t="e">
        <f>+F15/$F$26</f>
        <v>#DIV/0!</v>
      </c>
      <c r="H15" s="42">
        <f>SUM(H17:H20)</f>
        <v>0</v>
      </c>
      <c r="I15" s="43" t="e">
        <f>+H15/$H$26</f>
        <v>#DIV/0!</v>
      </c>
    </row>
    <row r="16" spans="1:9" ht="6" customHeight="1">
      <c r="A16" s="46"/>
      <c r="B16" s="45"/>
      <c r="C16" s="43"/>
      <c r="D16" s="45"/>
      <c r="E16" s="43"/>
      <c r="F16" s="45"/>
      <c r="G16" s="43"/>
      <c r="H16" s="45"/>
      <c r="I16" s="43"/>
    </row>
    <row r="17" spans="1:9" ht="15">
      <c r="A17" s="44" t="s">
        <v>138</v>
      </c>
      <c r="B17" s="36">
        <v>0</v>
      </c>
      <c r="C17" s="43" t="e">
        <f>+B17/$B$26</f>
        <v>#DIV/0!</v>
      </c>
      <c r="D17" s="36"/>
      <c r="E17" s="43" t="e">
        <f>+D17/$D$26</f>
        <v>#DIV/0!</v>
      </c>
      <c r="F17" s="36"/>
      <c r="G17" s="43" t="e">
        <f>+F17/$F$26</f>
        <v>#DIV/0!</v>
      </c>
      <c r="H17" s="36"/>
      <c r="I17" s="43" t="e">
        <f>+H17/$H$26</f>
        <v>#DIV/0!</v>
      </c>
    </row>
    <row r="18" spans="1:9" ht="15">
      <c r="A18" s="44" t="s">
        <v>139</v>
      </c>
      <c r="B18" s="36">
        <v>0</v>
      </c>
      <c r="C18" s="43" t="e">
        <f>+B18/$B$26</f>
        <v>#DIV/0!</v>
      </c>
      <c r="D18" s="36"/>
      <c r="E18" s="43" t="e">
        <f>+D18/$D$26</f>
        <v>#DIV/0!</v>
      </c>
      <c r="F18" s="36"/>
      <c r="G18" s="43" t="e">
        <f>+F18/$F$26</f>
        <v>#DIV/0!</v>
      </c>
      <c r="H18" s="36"/>
      <c r="I18" s="43" t="e">
        <f>+H18/$H$26</f>
        <v>#DIV/0!</v>
      </c>
    </row>
    <row r="19" spans="1:9" ht="15">
      <c r="A19" s="44" t="s">
        <v>40</v>
      </c>
      <c r="B19" s="36">
        <v>0</v>
      </c>
      <c r="C19" s="43" t="e">
        <f>+B19/$B$26</f>
        <v>#DIV/0!</v>
      </c>
      <c r="D19" s="36"/>
      <c r="E19" s="43" t="e">
        <f>+D19/$D$26</f>
        <v>#DIV/0!</v>
      </c>
      <c r="F19" s="36"/>
      <c r="G19" s="43" t="e">
        <f>+F19/$F$26</f>
        <v>#DIV/0!</v>
      </c>
      <c r="H19" s="36"/>
      <c r="I19" s="43" t="e">
        <f>+H19/$H$26</f>
        <v>#DIV/0!</v>
      </c>
    </row>
    <row r="20" spans="1:9" ht="15">
      <c r="A20" s="44" t="s">
        <v>140</v>
      </c>
      <c r="B20" s="36">
        <v>0</v>
      </c>
      <c r="C20" s="43" t="e">
        <f>+B20/$B$26</f>
        <v>#DIV/0!</v>
      </c>
      <c r="D20" s="36"/>
      <c r="E20" s="43" t="e">
        <f>+D20/$D$26</f>
        <v>#DIV/0!</v>
      </c>
      <c r="F20" s="36"/>
      <c r="G20" s="43" t="e">
        <f>+F20/$F$26</f>
        <v>#DIV/0!</v>
      </c>
      <c r="H20" s="36"/>
      <c r="I20" s="43" t="e">
        <f>+H20/$H$26</f>
        <v>#DIV/0!</v>
      </c>
    </row>
    <row r="21" spans="1:9" ht="6" customHeight="1">
      <c r="A21" s="46"/>
      <c r="B21" s="45"/>
      <c r="C21" s="43"/>
      <c r="D21" s="45"/>
      <c r="E21" s="43"/>
      <c r="F21" s="45"/>
      <c r="G21" s="43"/>
      <c r="H21" s="45"/>
      <c r="I21" s="43"/>
    </row>
    <row r="22" spans="1:9" ht="15">
      <c r="A22" s="47" t="s">
        <v>6</v>
      </c>
      <c r="B22" s="37">
        <v>0</v>
      </c>
      <c r="C22" s="43" t="e">
        <f>+B22/$B$26</f>
        <v>#DIV/0!</v>
      </c>
      <c r="D22" s="37"/>
      <c r="E22" s="43" t="e">
        <f>+D22/$D$26</f>
        <v>#DIV/0!</v>
      </c>
      <c r="F22" s="37"/>
      <c r="G22" s="43" t="e">
        <f>+F22/$F$26</f>
        <v>#DIV/0!</v>
      </c>
      <c r="H22" s="37"/>
      <c r="I22" s="43" t="e">
        <f>+H22/$H$26</f>
        <v>#DIV/0!</v>
      </c>
    </row>
    <row r="23" spans="1:9" ht="6" customHeight="1">
      <c r="A23" s="46"/>
      <c r="B23" s="45"/>
      <c r="C23" s="43"/>
      <c r="D23" s="45"/>
      <c r="E23" s="43"/>
      <c r="F23" s="45"/>
      <c r="G23" s="43"/>
      <c r="H23" s="45"/>
      <c r="I23" s="43"/>
    </row>
    <row r="24" spans="1:9" ht="15">
      <c r="A24" s="47" t="s">
        <v>7</v>
      </c>
      <c r="B24" s="42">
        <f>SUM(B15,B22)</f>
        <v>0</v>
      </c>
      <c r="C24" s="43" t="e">
        <f>+B24/$B$26</f>
        <v>#DIV/0!</v>
      </c>
      <c r="D24" s="42">
        <f>SUM(D15,D22)</f>
        <v>0</v>
      </c>
      <c r="E24" s="43" t="e">
        <f>+D24/$D$26</f>
        <v>#DIV/0!</v>
      </c>
      <c r="F24" s="42">
        <f>SUM(F15,F22)</f>
        <v>0</v>
      </c>
      <c r="G24" s="43" t="e">
        <f>+F24/$F$26</f>
        <v>#DIV/0!</v>
      </c>
      <c r="H24" s="42">
        <f>SUM(H15,H22)</f>
        <v>0</v>
      </c>
      <c r="I24" s="43" t="e">
        <f>+H24/$H$26</f>
        <v>#DIV/0!</v>
      </c>
    </row>
    <row r="25" spans="1:9" ht="6" customHeight="1">
      <c r="A25" s="46"/>
      <c r="B25" s="45"/>
      <c r="C25" s="43"/>
      <c r="D25" s="45"/>
      <c r="E25" s="43"/>
      <c r="F25" s="45"/>
      <c r="G25" s="43"/>
      <c r="H25" s="45"/>
      <c r="I25" s="43"/>
    </row>
    <row r="26" spans="1:9" ht="15">
      <c r="A26" s="48" t="s">
        <v>8</v>
      </c>
      <c r="B26" s="42">
        <f>SUM(B24,B13)</f>
        <v>0</v>
      </c>
      <c r="C26" s="43" t="e">
        <f>+B26/$B$26</f>
        <v>#DIV/0!</v>
      </c>
      <c r="D26" s="42">
        <f>SUM(D24,D13)</f>
        <v>0</v>
      </c>
      <c r="E26" s="43" t="e">
        <f>+D26/$D$26</f>
        <v>#DIV/0!</v>
      </c>
      <c r="F26" s="42">
        <f>SUM(F24,F13)</f>
        <v>0</v>
      </c>
      <c r="G26" s="43" t="e">
        <f>+F26/$F$26</f>
        <v>#DIV/0!</v>
      </c>
      <c r="H26" s="42">
        <f>SUM(H24,H13)</f>
        <v>0</v>
      </c>
      <c r="I26" s="43" t="e">
        <f>+H26/$H$26</f>
        <v>#DIV/0!</v>
      </c>
    </row>
    <row r="28" spans="1:9" ht="15">
      <c r="A28" s="49" t="s">
        <v>141</v>
      </c>
      <c r="B28" s="50" t="str">
        <f>IF(B26='SP PASSIVO'!B32,"SI","NO")</f>
        <v>SI</v>
      </c>
      <c r="C28" s="50"/>
      <c r="D28" s="50" t="str">
        <f>IF(D26='SP PASSIVO'!D32,"SI","NO")</f>
        <v>SI</v>
      </c>
      <c r="E28" s="50"/>
      <c r="F28" s="50" t="str">
        <f>IF(F26='SP PASSIVO'!F32,"SI","NO")</f>
        <v>SI</v>
      </c>
      <c r="G28" s="50"/>
      <c r="H28" s="50" t="str">
        <f>IF(H26='SP PASSIVO'!H32,"SI","NO")</f>
        <v>SI</v>
      </c>
      <c r="I28" s="50"/>
    </row>
    <row r="30" spans="1:2" ht="15">
      <c r="A30" s="68" t="s">
        <v>180</v>
      </c>
      <c r="B30" s="69"/>
    </row>
    <row r="31" ht="15">
      <c r="C31" s="51"/>
    </row>
  </sheetData>
  <sheetProtection password="C75D" sheet="1" objects="1" scenarios="1" selectLockedCells="1"/>
  <mergeCells count="5">
    <mergeCell ref="A1:I1"/>
    <mergeCell ref="A30:B30"/>
    <mergeCell ref="A2:I2"/>
    <mergeCell ref="A3:I3"/>
    <mergeCell ref="A5:I5"/>
  </mergeCells>
  <printOptions/>
  <pageMargins left="0.27" right="0.1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2" sqref="A2:I2"/>
    </sheetView>
  </sheetViews>
  <sheetFormatPr defaultColWidth="9.140625" defaultRowHeight="15"/>
  <cols>
    <col min="1" max="1" width="31.00390625" style="9" bestFit="1" customWidth="1"/>
    <col min="2" max="2" width="17.57421875" style="9" bestFit="1" customWidth="1"/>
    <col min="3" max="3" width="8.140625" style="9" bestFit="1" customWidth="1"/>
    <col min="4" max="4" width="17.57421875" style="9" customWidth="1"/>
    <col min="5" max="5" width="8.140625" style="9" bestFit="1" customWidth="1"/>
    <col min="6" max="6" width="17.57421875" style="9" customWidth="1"/>
    <col min="7" max="7" width="8.140625" style="9" bestFit="1" customWidth="1"/>
    <col min="8" max="8" width="17.57421875" style="9" customWidth="1"/>
    <col min="9" max="9" width="8.140625" style="9" bestFit="1" customWidth="1"/>
    <col min="10" max="16384" width="9.140625" style="9" customWidth="1"/>
  </cols>
  <sheetData>
    <row r="1" spans="1:9" ht="15.75">
      <c r="A1" s="77" t="s">
        <v>181</v>
      </c>
      <c r="B1" s="78"/>
      <c r="C1" s="78"/>
      <c r="D1" s="78"/>
      <c r="E1" s="78"/>
      <c r="F1" s="78"/>
      <c r="G1" s="78"/>
      <c r="H1" s="78"/>
      <c r="I1" s="78"/>
    </row>
    <row r="2" spans="1:9" ht="15.75">
      <c r="A2" s="70" t="s">
        <v>170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2" t="s">
        <v>0</v>
      </c>
      <c r="B3" s="72"/>
      <c r="C3" s="72"/>
      <c r="D3" s="72"/>
      <c r="E3" s="72"/>
      <c r="F3" s="72"/>
      <c r="G3" s="72"/>
      <c r="H3" s="72"/>
      <c r="I3" s="72"/>
    </row>
    <row r="5" spans="1:9" ht="15">
      <c r="A5" s="73" t="s">
        <v>14</v>
      </c>
      <c r="B5" s="73"/>
      <c r="C5" s="73"/>
      <c r="D5" s="73"/>
      <c r="E5" s="73"/>
      <c r="F5" s="73"/>
      <c r="G5" s="73"/>
      <c r="H5" s="73"/>
      <c r="I5" s="73"/>
    </row>
    <row r="6" spans="2:9" ht="15">
      <c r="B6" s="56" t="s">
        <v>179</v>
      </c>
      <c r="C6" s="21" t="s">
        <v>10</v>
      </c>
      <c r="D6" s="56" t="s">
        <v>11</v>
      </c>
      <c r="E6" s="21" t="s">
        <v>10</v>
      </c>
      <c r="F6" s="56" t="s">
        <v>12</v>
      </c>
      <c r="G6" s="21" t="s">
        <v>10</v>
      </c>
      <c r="H6" s="56" t="s">
        <v>13</v>
      </c>
      <c r="I6" s="21" t="s">
        <v>10</v>
      </c>
    </row>
    <row r="7" spans="1:9" ht="15">
      <c r="A7" s="22" t="s">
        <v>15</v>
      </c>
      <c r="B7" s="23">
        <f>SUM(B8:B15)</f>
        <v>0</v>
      </c>
      <c r="C7" s="24" t="e">
        <f aca="true" t="shared" si="0" ref="C7:C15">+B7/$B$32</f>
        <v>#DIV/0!</v>
      </c>
      <c r="D7" s="23">
        <f>SUM(D8:D15)</f>
        <v>0</v>
      </c>
      <c r="E7" s="24" t="e">
        <f aca="true" t="shared" si="1" ref="E7:E15">+D7/$D$32</f>
        <v>#DIV/0!</v>
      </c>
      <c r="F7" s="23">
        <f>SUM(F8:F15)</f>
        <v>0</v>
      </c>
      <c r="G7" s="24" t="e">
        <f aca="true" t="shared" si="2" ref="G7:G15">+F7/$F$32</f>
        <v>#DIV/0!</v>
      </c>
      <c r="H7" s="23">
        <f>SUM(H8:H15)</f>
        <v>0</v>
      </c>
      <c r="I7" s="24" t="e">
        <f aca="true" t="shared" si="3" ref="I7:I15">+H7/$H$32</f>
        <v>#DIV/0!</v>
      </c>
    </row>
    <row r="8" spans="1:9" ht="15">
      <c r="A8" s="25" t="s">
        <v>142</v>
      </c>
      <c r="B8" s="36">
        <v>0</v>
      </c>
      <c r="C8" s="24" t="e">
        <f t="shared" si="0"/>
        <v>#DIV/0!</v>
      </c>
      <c r="D8" s="36"/>
      <c r="E8" s="24" t="e">
        <f t="shared" si="1"/>
        <v>#DIV/0!</v>
      </c>
      <c r="F8" s="36"/>
      <c r="G8" s="24" t="e">
        <f t="shared" si="2"/>
        <v>#DIV/0!</v>
      </c>
      <c r="H8" s="36"/>
      <c r="I8" s="24" t="e">
        <f t="shared" si="3"/>
        <v>#DIV/0!</v>
      </c>
    </row>
    <row r="9" spans="1:9" ht="15">
      <c r="A9" s="25" t="s">
        <v>143</v>
      </c>
      <c r="B9" s="36">
        <v>0</v>
      </c>
      <c r="C9" s="24" t="e">
        <f t="shared" si="0"/>
        <v>#DIV/0!</v>
      </c>
      <c r="D9" s="36"/>
      <c r="E9" s="24" t="e">
        <f t="shared" si="1"/>
        <v>#DIV/0!</v>
      </c>
      <c r="F9" s="36"/>
      <c r="G9" s="24" t="e">
        <f t="shared" si="2"/>
        <v>#DIV/0!</v>
      </c>
      <c r="H9" s="36"/>
      <c r="I9" s="24" t="e">
        <f t="shared" si="3"/>
        <v>#DIV/0!</v>
      </c>
    </row>
    <row r="10" spans="1:9" ht="15">
      <c r="A10" s="25" t="s">
        <v>144</v>
      </c>
      <c r="B10" s="36">
        <v>0</v>
      </c>
      <c r="C10" s="24" t="e">
        <f t="shared" si="0"/>
        <v>#DIV/0!</v>
      </c>
      <c r="D10" s="36"/>
      <c r="E10" s="24" t="e">
        <f t="shared" si="1"/>
        <v>#DIV/0!</v>
      </c>
      <c r="F10" s="36"/>
      <c r="G10" s="24" t="e">
        <f t="shared" si="2"/>
        <v>#DIV/0!</v>
      </c>
      <c r="H10" s="36"/>
      <c r="I10" s="24" t="e">
        <f t="shared" si="3"/>
        <v>#DIV/0!</v>
      </c>
    </row>
    <row r="11" spans="1:9" ht="15">
      <c r="A11" s="25" t="s">
        <v>145</v>
      </c>
      <c r="B11" s="36">
        <v>0</v>
      </c>
      <c r="C11" s="24" t="e">
        <f t="shared" si="0"/>
        <v>#DIV/0!</v>
      </c>
      <c r="D11" s="36"/>
      <c r="E11" s="24" t="e">
        <f t="shared" si="1"/>
        <v>#DIV/0!</v>
      </c>
      <c r="F11" s="36"/>
      <c r="G11" s="24" t="e">
        <f t="shared" si="2"/>
        <v>#DIV/0!</v>
      </c>
      <c r="H11" s="36"/>
      <c r="I11" s="24" t="e">
        <f t="shared" si="3"/>
        <v>#DIV/0!</v>
      </c>
    </row>
    <row r="12" spans="1:9" ht="15">
      <c r="A12" s="25" t="s">
        <v>146</v>
      </c>
      <c r="B12" s="36">
        <v>0</v>
      </c>
      <c r="C12" s="24" t="e">
        <f t="shared" si="0"/>
        <v>#DIV/0!</v>
      </c>
      <c r="D12" s="36"/>
      <c r="E12" s="24" t="e">
        <f t="shared" si="1"/>
        <v>#DIV/0!</v>
      </c>
      <c r="F12" s="36"/>
      <c r="G12" s="24" t="e">
        <f t="shared" si="2"/>
        <v>#DIV/0!</v>
      </c>
      <c r="H12" s="36"/>
      <c r="I12" s="24" t="e">
        <f t="shared" si="3"/>
        <v>#DIV/0!</v>
      </c>
    </row>
    <row r="13" spans="1:9" ht="15">
      <c r="A13" s="25" t="s">
        <v>147</v>
      </c>
      <c r="B13" s="36">
        <v>0</v>
      </c>
      <c r="C13" s="24" t="e">
        <f t="shared" si="0"/>
        <v>#DIV/0!</v>
      </c>
      <c r="D13" s="36"/>
      <c r="E13" s="24" t="e">
        <f t="shared" si="1"/>
        <v>#DIV/0!</v>
      </c>
      <c r="F13" s="36"/>
      <c r="G13" s="24" t="e">
        <f t="shared" si="2"/>
        <v>#DIV/0!</v>
      </c>
      <c r="H13" s="36"/>
      <c r="I13" s="24" t="e">
        <f t="shared" si="3"/>
        <v>#DIV/0!</v>
      </c>
    </row>
    <row r="14" spans="1:9" ht="15">
      <c r="A14" s="25" t="s">
        <v>19</v>
      </c>
      <c r="B14" s="36">
        <v>0</v>
      </c>
      <c r="C14" s="24" t="e">
        <f t="shared" si="0"/>
        <v>#DIV/0!</v>
      </c>
      <c r="D14" s="36"/>
      <c r="E14" s="24" t="e">
        <f t="shared" si="1"/>
        <v>#DIV/0!</v>
      </c>
      <c r="F14" s="36"/>
      <c r="G14" s="24" t="e">
        <f t="shared" si="2"/>
        <v>#DIV/0!</v>
      </c>
      <c r="H14" s="36"/>
      <c r="I14" s="24" t="e">
        <f t="shared" si="3"/>
        <v>#DIV/0!</v>
      </c>
    </row>
    <row r="15" spans="1:9" ht="15">
      <c r="A15" s="25" t="s">
        <v>20</v>
      </c>
      <c r="B15" s="36">
        <v>0</v>
      </c>
      <c r="C15" s="24" t="e">
        <f t="shared" si="0"/>
        <v>#DIV/0!</v>
      </c>
      <c r="D15" s="36"/>
      <c r="E15" s="24" t="e">
        <f t="shared" si="1"/>
        <v>#DIV/0!</v>
      </c>
      <c r="F15" s="36"/>
      <c r="G15" s="24" t="e">
        <f t="shared" si="2"/>
        <v>#DIV/0!</v>
      </c>
      <c r="H15" s="36"/>
      <c r="I15" s="24" t="e">
        <f t="shared" si="3"/>
        <v>#DIV/0!</v>
      </c>
    </row>
    <row r="16" spans="1:9" ht="6" customHeight="1">
      <c r="A16" s="27"/>
      <c r="B16" s="26"/>
      <c r="C16" s="24"/>
      <c r="D16" s="26"/>
      <c r="E16" s="24"/>
      <c r="F16" s="26"/>
      <c r="G16" s="24"/>
      <c r="H16" s="26"/>
      <c r="I16" s="24"/>
    </row>
    <row r="17" spans="1:9" ht="15">
      <c r="A17" s="28" t="s">
        <v>16</v>
      </c>
      <c r="B17" s="23">
        <f>SUM(B19:B23)</f>
        <v>0</v>
      </c>
      <c r="C17" s="24" t="e">
        <f aca="true" t="shared" si="4" ref="C17:C23">+B17/$B$32</f>
        <v>#DIV/0!</v>
      </c>
      <c r="D17" s="23">
        <f>SUM(D19:D23)</f>
        <v>0</v>
      </c>
      <c r="E17" s="24" t="e">
        <f>+D17/$D$32</f>
        <v>#DIV/0!</v>
      </c>
      <c r="F17" s="23">
        <f>SUM(F19:F23)</f>
        <v>0</v>
      </c>
      <c r="G17" s="24" t="e">
        <f>+F17/$F$32</f>
        <v>#DIV/0!</v>
      </c>
      <c r="H17" s="23">
        <f>SUM(H19:H23)</f>
        <v>0</v>
      </c>
      <c r="I17" s="24" t="e">
        <f>+H17/$H$32</f>
        <v>#DIV/0!</v>
      </c>
    </row>
    <row r="18" spans="1:9" ht="6" customHeight="1">
      <c r="A18" s="27"/>
      <c r="B18" s="26"/>
      <c r="C18" s="24"/>
      <c r="D18" s="26"/>
      <c r="E18" s="24"/>
      <c r="F18" s="26"/>
      <c r="G18" s="24"/>
      <c r="H18" s="26"/>
      <c r="I18" s="24"/>
    </row>
    <row r="19" spans="1:9" ht="15">
      <c r="A19" s="25" t="s">
        <v>148</v>
      </c>
      <c r="B19" s="36">
        <v>0</v>
      </c>
      <c r="C19" s="24" t="e">
        <f t="shared" si="4"/>
        <v>#DIV/0!</v>
      </c>
      <c r="D19" s="36"/>
      <c r="E19" s="24" t="e">
        <f>+D19/$D$32</f>
        <v>#DIV/0!</v>
      </c>
      <c r="F19" s="36"/>
      <c r="G19" s="24" t="e">
        <f>+F19/$F$32</f>
        <v>#DIV/0!</v>
      </c>
      <c r="H19" s="36"/>
      <c r="I19" s="24" t="e">
        <f>+H19/$H$32</f>
        <v>#DIV/0!</v>
      </c>
    </row>
    <row r="20" spans="1:9" ht="15">
      <c r="A20" s="25" t="s">
        <v>149</v>
      </c>
      <c r="B20" s="36">
        <v>0</v>
      </c>
      <c r="C20" s="24" t="e">
        <f t="shared" si="4"/>
        <v>#DIV/0!</v>
      </c>
      <c r="D20" s="36"/>
      <c r="E20" s="24" t="e">
        <f>+D20/$D$32</f>
        <v>#DIV/0!</v>
      </c>
      <c r="F20" s="36"/>
      <c r="G20" s="24" t="e">
        <f>+F20/$F$32</f>
        <v>#DIV/0!</v>
      </c>
      <c r="H20" s="36"/>
      <c r="I20" s="24" t="e">
        <f>+H20/$H$32</f>
        <v>#DIV/0!</v>
      </c>
    </row>
    <row r="21" spans="1:9" ht="15">
      <c r="A21" s="25" t="s">
        <v>150</v>
      </c>
      <c r="B21" s="36">
        <v>0</v>
      </c>
      <c r="C21" s="24" t="e">
        <f t="shared" si="4"/>
        <v>#DIV/0!</v>
      </c>
      <c r="D21" s="36"/>
      <c r="E21" s="24" t="e">
        <f>+D21/$D$32</f>
        <v>#DIV/0!</v>
      </c>
      <c r="F21" s="36"/>
      <c r="G21" s="24" t="e">
        <f>+F21/$F$32</f>
        <v>#DIV/0!</v>
      </c>
      <c r="H21" s="36"/>
      <c r="I21" s="24" t="e">
        <f>+H21/$H$32</f>
        <v>#DIV/0!</v>
      </c>
    </row>
    <row r="22" spans="1:9" ht="15">
      <c r="A22" s="25" t="s">
        <v>151</v>
      </c>
      <c r="B22" s="36"/>
      <c r="C22" s="24" t="e">
        <f t="shared" si="4"/>
        <v>#DIV/0!</v>
      </c>
      <c r="D22" s="36"/>
      <c r="E22" s="24" t="e">
        <f>+D22/$D$32</f>
        <v>#DIV/0!</v>
      </c>
      <c r="F22" s="36"/>
      <c r="G22" s="24" t="e">
        <f>+F22/$F$32</f>
        <v>#DIV/0!</v>
      </c>
      <c r="H22" s="36"/>
      <c r="I22" s="24" t="e">
        <f>+H22/$H$32</f>
        <v>#DIV/0!</v>
      </c>
    </row>
    <row r="23" spans="1:9" ht="15">
      <c r="A23" s="25" t="s">
        <v>152</v>
      </c>
      <c r="B23" s="36"/>
      <c r="C23" s="24" t="e">
        <f t="shared" si="4"/>
        <v>#DIV/0!</v>
      </c>
      <c r="D23" s="36"/>
      <c r="E23" s="24" t="e">
        <f>+D23/$D$32</f>
        <v>#DIV/0!</v>
      </c>
      <c r="F23" s="36"/>
      <c r="G23" s="24" t="e">
        <f>+F23/$F$32</f>
        <v>#DIV/0!</v>
      </c>
      <c r="H23" s="36"/>
      <c r="I23" s="24" t="e">
        <f>+H23/$H$32</f>
        <v>#DIV/0!</v>
      </c>
    </row>
    <row r="24" spans="1:9" ht="6" customHeight="1">
      <c r="A24" s="27"/>
      <c r="B24" s="26"/>
      <c r="C24" s="24"/>
      <c r="D24" s="26"/>
      <c r="E24" s="24"/>
      <c r="F24" s="26"/>
      <c r="G24" s="24"/>
      <c r="H24" s="26"/>
      <c r="I24" s="24"/>
    </row>
    <row r="25" spans="1:9" ht="15">
      <c r="A25" s="28" t="s">
        <v>17</v>
      </c>
      <c r="B25" s="23">
        <f>SUM(B27:B30)</f>
        <v>0</v>
      </c>
      <c r="C25" s="24" t="e">
        <f>+B25/$B$32</f>
        <v>#DIV/0!</v>
      </c>
      <c r="D25" s="23">
        <f>SUM(D27:D30)</f>
        <v>0</v>
      </c>
      <c r="E25" s="24" t="e">
        <f>+D25/$D$32</f>
        <v>#DIV/0!</v>
      </c>
      <c r="F25" s="23">
        <f>SUM(F27:F30)</f>
        <v>0</v>
      </c>
      <c r="G25" s="24" t="e">
        <f>+F25/$F$32</f>
        <v>#DIV/0!</v>
      </c>
      <c r="H25" s="23">
        <f>SUM(H27:H30)</f>
        <v>0</v>
      </c>
      <c r="I25" s="24" t="e">
        <f>+H25/$H$32</f>
        <v>#DIV/0!</v>
      </c>
    </row>
    <row r="26" spans="1:9" ht="6" customHeight="1">
      <c r="A26" s="27"/>
      <c r="B26" s="26"/>
      <c r="C26" s="24"/>
      <c r="D26" s="26"/>
      <c r="E26" s="24"/>
      <c r="F26" s="26"/>
      <c r="G26" s="24"/>
      <c r="H26" s="26"/>
      <c r="I26" s="24"/>
    </row>
    <row r="27" spans="1:9" s="32" customFormat="1" ht="15">
      <c r="A27" s="31" t="s">
        <v>161</v>
      </c>
      <c r="B27" s="36"/>
      <c r="C27" s="24" t="e">
        <f>+B27/$B$32</f>
        <v>#DIV/0!</v>
      </c>
      <c r="D27" s="36"/>
      <c r="E27" s="24" t="e">
        <f>+D27/$D$32</f>
        <v>#DIV/0!</v>
      </c>
      <c r="F27" s="36"/>
      <c r="G27" s="24" t="e">
        <f>+F27/$F$32</f>
        <v>#DIV/0!</v>
      </c>
      <c r="H27" s="36"/>
      <c r="I27" s="24" t="e">
        <f>+H27/$H$32</f>
        <v>#DIV/0!</v>
      </c>
    </row>
    <row r="28" spans="1:9" s="32" customFormat="1" ht="15">
      <c r="A28" s="31" t="s">
        <v>153</v>
      </c>
      <c r="B28" s="36">
        <v>0</v>
      </c>
      <c r="C28" s="24" t="e">
        <f>+B28/$B$32</f>
        <v>#DIV/0!</v>
      </c>
      <c r="D28" s="36"/>
      <c r="E28" s="24" t="e">
        <f>+D28/$D$32</f>
        <v>#DIV/0!</v>
      </c>
      <c r="F28" s="36"/>
      <c r="G28" s="24" t="e">
        <f>+F28/$F$32</f>
        <v>#DIV/0!</v>
      </c>
      <c r="H28" s="36"/>
      <c r="I28" s="24" t="e">
        <f>+H28/$H$32</f>
        <v>#DIV/0!</v>
      </c>
    </row>
    <row r="29" spans="1:9" s="32" customFormat="1" ht="15">
      <c r="A29" s="31" t="s">
        <v>154</v>
      </c>
      <c r="B29" s="36"/>
      <c r="C29" s="24" t="e">
        <f>+B29/$B$32</f>
        <v>#DIV/0!</v>
      </c>
      <c r="D29" s="36"/>
      <c r="E29" s="24" t="e">
        <f>+D29/$D$32</f>
        <v>#DIV/0!</v>
      </c>
      <c r="F29" s="36"/>
      <c r="G29" s="24" t="e">
        <f>+F29/$F$32</f>
        <v>#DIV/0!</v>
      </c>
      <c r="H29" s="36"/>
      <c r="I29" s="24" t="e">
        <f>+H29/$H$32</f>
        <v>#DIV/0!</v>
      </c>
    </row>
    <row r="30" spans="1:9" s="32" customFormat="1" ht="15">
      <c r="A30" s="31" t="s">
        <v>155</v>
      </c>
      <c r="B30" s="36"/>
      <c r="C30" s="24" t="e">
        <f>+B30/$B$32</f>
        <v>#DIV/0!</v>
      </c>
      <c r="D30" s="36"/>
      <c r="E30" s="24" t="e">
        <f>+D30/$D$32</f>
        <v>#DIV/0!</v>
      </c>
      <c r="F30" s="36"/>
      <c r="G30" s="24" t="e">
        <f>+F30/$F$32</f>
        <v>#DIV/0!</v>
      </c>
      <c r="H30" s="36"/>
      <c r="I30" s="24" t="e">
        <f>+H30/$H$32</f>
        <v>#DIV/0!</v>
      </c>
    </row>
    <row r="31" spans="1:9" ht="6" customHeight="1">
      <c r="A31" s="27"/>
      <c r="B31" s="26"/>
      <c r="C31" s="24"/>
      <c r="D31" s="26"/>
      <c r="E31" s="24"/>
      <c r="F31" s="26"/>
      <c r="G31" s="24"/>
      <c r="H31" s="26"/>
      <c r="I31" s="24"/>
    </row>
    <row r="32" spans="1:9" ht="15">
      <c r="A32" s="18" t="s">
        <v>18</v>
      </c>
      <c r="B32" s="23">
        <f>SUM(B7,B17,B25)</f>
        <v>0</v>
      </c>
      <c r="C32" s="24" t="e">
        <f>+B32/$B$32</f>
        <v>#DIV/0!</v>
      </c>
      <c r="D32" s="23">
        <f>SUM(D7,D17,D25)</f>
        <v>0</v>
      </c>
      <c r="E32" s="24" t="e">
        <f>+D32/$D$32</f>
        <v>#DIV/0!</v>
      </c>
      <c r="F32" s="23">
        <f>SUM(F7,F17,F25)</f>
        <v>0</v>
      </c>
      <c r="G32" s="24" t="e">
        <f>+F32/$F$32</f>
        <v>#DIV/0!</v>
      </c>
      <c r="H32" s="23">
        <f>SUM(H7,H17,H25)</f>
        <v>0</v>
      </c>
      <c r="I32" s="24" t="e">
        <f>+H32/$H$32</f>
        <v>#DIV/0!</v>
      </c>
    </row>
    <row r="34" spans="1:9" ht="15">
      <c r="A34" s="29" t="s">
        <v>141</v>
      </c>
      <c r="B34" s="30" t="str">
        <f>IF(B32='SP ATTIVO'!B26,"SI","NO")</f>
        <v>SI</v>
      </c>
      <c r="C34" s="30"/>
      <c r="D34" s="30" t="str">
        <f>IF(D32='SP ATTIVO'!D26,"SI","NO")</f>
        <v>SI</v>
      </c>
      <c r="E34" s="30"/>
      <c r="F34" s="30" t="str">
        <f>IF(F32='SP ATTIVO'!F26,"SI","NO")</f>
        <v>SI</v>
      </c>
      <c r="G34" s="30"/>
      <c r="H34" s="30" t="str">
        <f>IF(H32='SP ATTIVO'!H26,"SI","NO")</f>
        <v>SI</v>
      </c>
      <c r="I34" s="30"/>
    </row>
    <row r="36" spans="1:4" ht="15">
      <c r="A36" s="68" t="s">
        <v>180</v>
      </c>
      <c r="B36" s="69"/>
      <c r="C36" s="69"/>
      <c r="D36" s="69"/>
    </row>
  </sheetData>
  <sheetProtection password="C75D" sheet="1" objects="1" scenarios="1" selectLockedCells="1"/>
  <mergeCells count="5">
    <mergeCell ref="A1:I1"/>
    <mergeCell ref="A36:D36"/>
    <mergeCell ref="A2:I2"/>
    <mergeCell ref="A3:I3"/>
    <mergeCell ref="A5:I5"/>
  </mergeCells>
  <printOptions/>
  <pageMargins left="0.31496062992125984" right="0.31496062992125984" top="0.57" bottom="0.4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2" sqref="A2:I2"/>
    </sheetView>
  </sheetViews>
  <sheetFormatPr defaultColWidth="9.140625" defaultRowHeight="15"/>
  <cols>
    <col min="1" max="1" width="33.8515625" style="9" bestFit="1" customWidth="1"/>
    <col min="2" max="2" width="17.57421875" style="9" bestFit="1" customWidth="1"/>
    <col min="3" max="3" width="8.140625" style="9" bestFit="1" customWidth="1"/>
    <col min="4" max="4" width="17.57421875" style="9" customWidth="1"/>
    <col min="5" max="5" width="8.140625" style="9" bestFit="1" customWidth="1"/>
    <col min="6" max="6" width="17.57421875" style="9" customWidth="1"/>
    <col min="7" max="7" width="8.140625" style="9" bestFit="1" customWidth="1"/>
    <col min="8" max="8" width="17.57421875" style="9" customWidth="1"/>
    <col min="9" max="9" width="8.140625" style="9" bestFit="1" customWidth="1"/>
    <col min="10" max="16384" width="9.140625" style="9" customWidth="1"/>
  </cols>
  <sheetData>
    <row r="1" spans="1:9" ht="15.75">
      <c r="A1" s="77" t="s">
        <v>181</v>
      </c>
      <c r="B1" s="78"/>
      <c r="C1" s="78"/>
      <c r="D1" s="78"/>
      <c r="E1" s="78"/>
      <c r="F1" s="78"/>
      <c r="G1" s="78"/>
      <c r="H1" s="78"/>
      <c r="I1" s="78"/>
    </row>
    <row r="2" spans="1:9" ht="15.75">
      <c r="A2" s="70" t="s">
        <v>170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2" t="s">
        <v>21</v>
      </c>
      <c r="B3" s="72"/>
      <c r="C3" s="72"/>
      <c r="D3" s="72"/>
      <c r="E3" s="72"/>
      <c r="F3" s="72"/>
      <c r="G3" s="72"/>
      <c r="H3" s="72"/>
      <c r="I3" s="72"/>
    </row>
    <row r="4" spans="1:9" ht="15">
      <c r="A4" s="69"/>
      <c r="B4" s="69"/>
      <c r="C4" s="69"/>
      <c r="D4" s="69"/>
      <c r="E4" s="69"/>
      <c r="F4" s="69"/>
      <c r="G4" s="69"/>
      <c r="H4" s="69"/>
      <c r="I4" s="69"/>
    </row>
    <row r="5" spans="1:9" ht="15">
      <c r="A5" s="73"/>
      <c r="B5" s="73"/>
      <c r="C5" s="73"/>
      <c r="D5" s="73"/>
      <c r="E5" s="73"/>
      <c r="F5" s="73"/>
      <c r="G5" s="73"/>
      <c r="H5" s="73"/>
      <c r="I5" s="73"/>
    </row>
    <row r="6" spans="2:9" ht="15">
      <c r="B6" s="56" t="s">
        <v>179</v>
      </c>
      <c r="C6" s="21" t="s">
        <v>10</v>
      </c>
      <c r="D6" s="56" t="s">
        <v>11</v>
      </c>
      <c r="E6" s="21" t="s">
        <v>10</v>
      </c>
      <c r="F6" s="56" t="s">
        <v>12</v>
      </c>
      <c r="G6" s="21" t="s">
        <v>10</v>
      </c>
      <c r="H6" s="56" t="s">
        <v>13</v>
      </c>
      <c r="I6" s="21" t="s">
        <v>10</v>
      </c>
    </row>
    <row r="7" spans="1:9" ht="15">
      <c r="A7" s="22" t="s">
        <v>22</v>
      </c>
      <c r="B7" s="37">
        <v>0</v>
      </c>
      <c r="C7" s="24" t="e">
        <f aca="true" t="shared" si="0" ref="C7:C12">+B7/$B$7</f>
        <v>#DIV/0!</v>
      </c>
      <c r="D7" s="37"/>
      <c r="E7" s="24" t="e">
        <f aca="true" t="shared" si="1" ref="E7:E12">+D7/$D$7</f>
        <v>#DIV/0!</v>
      </c>
      <c r="F7" s="37"/>
      <c r="G7" s="24" t="e">
        <f aca="true" t="shared" si="2" ref="G7:G12">+F7/$F$7</f>
        <v>#DIV/0!</v>
      </c>
      <c r="H7" s="37"/>
      <c r="I7" s="24" t="e">
        <f aca="true" t="shared" si="3" ref="I7:I12">+H7/$H$7</f>
        <v>#DIV/0!</v>
      </c>
    </row>
    <row r="8" spans="1:9" ht="15">
      <c r="A8" s="25" t="s">
        <v>156</v>
      </c>
      <c r="B8" s="36">
        <v>0</v>
      </c>
      <c r="C8" s="24" t="e">
        <f t="shared" si="0"/>
        <v>#DIV/0!</v>
      </c>
      <c r="D8" s="36"/>
      <c r="E8" s="24" t="e">
        <f t="shared" si="1"/>
        <v>#DIV/0!</v>
      </c>
      <c r="F8" s="36"/>
      <c r="G8" s="24" t="e">
        <f t="shared" si="2"/>
        <v>#DIV/0!</v>
      </c>
      <c r="H8" s="36"/>
      <c r="I8" s="24" t="e">
        <f t="shared" si="3"/>
        <v>#DIV/0!</v>
      </c>
    </row>
    <row r="9" spans="1:9" ht="15">
      <c r="A9" s="25" t="s">
        <v>23</v>
      </c>
      <c r="B9" s="36">
        <v>0</v>
      </c>
      <c r="C9" s="24" t="e">
        <f t="shared" si="0"/>
        <v>#DIV/0!</v>
      </c>
      <c r="D9" s="36"/>
      <c r="E9" s="24" t="e">
        <f t="shared" si="1"/>
        <v>#DIV/0!</v>
      </c>
      <c r="F9" s="36"/>
      <c r="G9" s="24" t="e">
        <f t="shared" si="2"/>
        <v>#DIV/0!</v>
      </c>
      <c r="H9" s="36"/>
      <c r="I9" s="24" t="e">
        <f t="shared" si="3"/>
        <v>#DIV/0!</v>
      </c>
    </row>
    <row r="10" spans="1:9" ht="15">
      <c r="A10" s="25" t="s">
        <v>5</v>
      </c>
      <c r="B10" s="36">
        <v>0</v>
      </c>
      <c r="C10" s="24" t="e">
        <f t="shared" si="0"/>
        <v>#DIV/0!</v>
      </c>
      <c r="D10" s="36"/>
      <c r="E10" s="24" t="e">
        <f t="shared" si="1"/>
        <v>#DIV/0!</v>
      </c>
      <c r="F10" s="36"/>
      <c r="G10" s="24" t="e">
        <f t="shared" si="2"/>
        <v>#DIV/0!</v>
      </c>
      <c r="H10" s="36"/>
      <c r="I10" s="24" t="e">
        <f t="shared" si="3"/>
        <v>#DIV/0!</v>
      </c>
    </row>
    <row r="11" spans="1:9" ht="15">
      <c r="A11" s="25" t="s">
        <v>24</v>
      </c>
      <c r="B11" s="26">
        <f>SUM(B8:B10)</f>
        <v>0</v>
      </c>
      <c r="C11" s="24" t="e">
        <f t="shared" si="0"/>
        <v>#DIV/0!</v>
      </c>
      <c r="D11" s="26">
        <f>SUM(D8:D10)</f>
        <v>0</v>
      </c>
      <c r="E11" s="24" t="e">
        <f t="shared" si="1"/>
        <v>#DIV/0!</v>
      </c>
      <c r="F11" s="26">
        <f>SUM(F8:F10)</f>
        <v>0</v>
      </c>
      <c r="G11" s="24" t="e">
        <f t="shared" si="2"/>
        <v>#DIV/0!</v>
      </c>
      <c r="H11" s="26">
        <f>SUM(H8:H10)</f>
        <v>0</v>
      </c>
      <c r="I11" s="24" t="e">
        <f t="shared" si="3"/>
        <v>#DIV/0!</v>
      </c>
    </row>
    <row r="12" spans="1:9" ht="15">
      <c r="A12" s="25" t="s">
        <v>25</v>
      </c>
      <c r="B12" s="36"/>
      <c r="C12" s="24" t="e">
        <f t="shared" si="0"/>
        <v>#DIV/0!</v>
      </c>
      <c r="D12" s="36"/>
      <c r="E12" s="24" t="e">
        <f t="shared" si="1"/>
        <v>#DIV/0!</v>
      </c>
      <c r="F12" s="36"/>
      <c r="G12" s="24" t="e">
        <f t="shared" si="2"/>
        <v>#DIV/0!</v>
      </c>
      <c r="H12" s="36"/>
      <c r="I12" s="24" t="e">
        <f t="shared" si="3"/>
        <v>#DIV/0!</v>
      </c>
    </row>
    <row r="13" spans="1:9" ht="6" customHeight="1">
      <c r="A13" s="27"/>
      <c r="B13" s="26"/>
      <c r="C13" s="24"/>
      <c r="D13" s="26"/>
      <c r="E13" s="24"/>
      <c r="F13" s="26"/>
      <c r="G13" s="24"/>
      <c r="H13" s="26"/>
      <c r="I13" s="24"/>
    </row>
    <row r="14" spans="1:9" ht="15">
      <c r="A14" s="28" t="s">
        <v>26</v>
      </c>
      <c r="B14" s="23">
        <f>+B7-B11-B12</f>
        <v>0</v>
      </c>
      <c r="C14" s="24" t="e">
        <f>+B14/$B$7</f>
        <v>#DIV/0!</v>
      </c>
      <c r="D14" s="23">
        <f>+D7-D11-D12</f>
        <v>0</v>
      </c>
      <c r="E14" s="24" t="e">
        <f>+D14/$D$7</f>
        <v>#DIV/0!</v>
      </c>
      <c r="F14" s="23">
        <f>+F7-F11-F12</f>
        <v>0</v>
      </c>
      <c r="G14" s="24" t="e">
        <f>+F14/$F$7</f>
        <v>#DIV/0!</v>
      </c>
      <c r="H14" s="23">
        <f>+H7-H11-H12</f>
        <v>0</v>
      </c>
      <c r="I14" s="24" t="e">
        <f>+H14/$H$7</f>
        <v>#DIV/0!</v>
      </c>
    </row>
    <row r="15" spans="1:9" ht="6" customHeight="1">
      <c r="A15" s="27"/>
      <c r="B15" s="26"/>
      <c r="C15" s="24"/>
      <c r="D15" s="26"/>
      <c r="E15" s="24"/>
      <c r="F15" s="26"/>
      <c r="G15" s="24"/>
      <c r="H15" s="26"/>
      <c r="I15" s="24"/>
    </row>
    <row r="16" spans="1:9" ht="15">
      <c r="A16" s="25" t="s">
        <v>41</v>
      </c>
      <c r="B16" s="36">
        <v>0</v>
      </c>
      <c r="C16" s="24" t="e">
        <f>+B16/$B$7</f>
        <v>#DIV/0!</v>
      </c>
      <c r="D16" s="36"/>
      <c r="E16" s="24" t="e">
        <f>+D16/$D$7</f>
        <v>#DIV/0!</v>
      </c>
      <c r="F16" s="36"/>
      <c r="G16" s="24" t="e">
        <f>+F16/$F$7</f>
        <v>#DIV/0!</v>
      </c>
      <c r="H16" s="36"/>
      <c r="I16" s="24" t="e">
        <f>+H16/$H$7</f>
        <v>#DIV/0!</v>
      </c>
    </row>
    <row r="17" spans="1:9" ht="15">
      <c r="A17" s="25" t="s">
        <v>27</v>
      </c>
      <c r="B17" s="36">
        <v>0</v>
      </c>
      <c r="C17" s="24" t="e">
        <f>+B17/$B$7</f>
        <v>#DIV/0!</v>
      </c>
      <c r="D17" s="36"/>
      <c r="E17" s="24" t="e">
        <f>+D17/$D$7</f>
        <v>#DIV/0!</v>
      </c>
      <c r="F17" s="36"/>
      <c r="G17" s="24" t="e">
        <f>+F17/$F$7</f>
        <v>#DIV/0!</v>
      </c>
      <c r="H17" s="36"/>
      <c r="I17" s="24" t="e">
        <f>+H17/$H$7</f>
        <v>#DIV/0!</v>
      </c>
    </row>
    <row r="18" spans="1:9" ht="15">
      <c r="A18" s="25" t="s">
        <v>28</v>
      </c>
      <c r="B18" s="36"/>
      <c r="C18" s="24" t="e">
        <f>+B18/$B$7</f>
        <v>#DIV/0!</v>
      </c>
      <c r="D18" s="36"/>
      <c r="E18" s="24" t="e">
        <f>+D18/$D$7</f>
        <v>#DIV/0!</v>
      </c>
      <c r="F18" s="36"/>
      <c r="G18" s="24" t="e">
        <f>+F18/$F$7</f>
        <v>#DIV/0!</v>
      </c>
      <c r="H18" s="36"/>
      <c r="I18" s="24" t="e">
        <f>+H18/$H$7</f>
        <v>#DIV/0!</v>
      </c>
    </row>
    <row r="19" spans="1:9" ht="15">
      <c r="A19" s="25" t="s">
        <v>29</v>
      </c>
      <c r="B19" s="36"/>
      <c r="C19" s="24" t="e">
        <f>+B19/$B$7</f>
        <v>#DIV/0!</v>
      </c>
      <c r="D19" s="36"/>
      <c r="E19" s="24" t="e">
        <f>+D19/$D$7</f>
        <v>#DIV/0!</v>
      </c>
      <c r="F19" s="36"/>
      <c r="G19" s="24" t="e">
        <f>+F19/$F$7</f>
        <v>#DIV/0!</v>
      </c>
      <c r="H19" s="36"/>
      <c r="I19" s="24" t="e">
        <f>+H19/$H$7</f>
        <v>#DIV/0!</v>
      </c>
    </row>
    <row r="20" spans="1:9" ht="15">
      <c r="A20" s="25" t="s">
        <v>30</v>
      </c>
      <c r="B20" s="26">
        <f>SUM(B16:B19)</f>
        <v>0</v>
      </c>
      <c r="C20" s="24" t="e">
        <f>+B20/$B$7</f>
        <v>#DIV/0!</v>
      </c>
      <c r="D20" s="26">
        <f>SUM(D16:D19)</f>
        <v>0</v>
      </c>
      <c r="E20" s="24" t="e">
        <f>+D20/$D$7</f>
        <v>#DIV/0!</v>
      </c>
      <c r="F20" s="26">
        <f>SUM(F16:F19)</f>
        <v>0</v>
      </c>
      <c r="G20" s="24" t="e">
        <f>+F20/$F$7</f>
        <v>#DIV/0!</v>
      </c>
      <c r="H20" s="26">
        <f>SUM(H16:H19)</f>
        <v>0</v>
      </c>
      <c r="I20" s="24" t="e">
        <f>+H20/$H$7</f>
        <v>#DIV/0!</v>
      </c>
    </row>
    <row r="21" spans="1:9" ht="6" customHeight="1">
      <c r="A21" s="27"/>
      <c r="B21" s="26"/>
      <c r="C21" s="24"/>
      <c r="D21" s="26"/>
      <c r="E21" s="24"/>
      <c r="F21" s="26"/>
      <c r="G21" s="24"/>
      <c r="H21" s="26"/>
      <c r="I21" s="24"/>
    </row>
    <row r="22" spans="1:9" ht="15">
      <c r="A22" s="28" t="s">
        <v>31</v>
      </c>
      <c r="B22" s="23">
        <f>+B14-B20</f>
        <v>0</v>
      </c>
      <c r="C22" s="24" t="e">
        <f>+B22/$B$7</f>
        <v>#DIV/0!</v>
      </c>
      <c r="D22" s="23">
        <f>+D14-D20</f>
        <v>0</v>
      </c>
      <c r="E22" s="24" t="e">
        <f>+D22/$D$7</f>
        <v>#DIV/0!</v>
      </c>
      <c r="F22" s="23">
        <f>+F14-F20</f>
        <v>0</v>
      </c>
      <c r="G22" s="24" t="e">
        <f>+F22/$F$7</f>
        <v>#DIV/0!</v>
      </c>
      <c r="H22" s="23">
        <f>+H14-H20</f>
        <v>0</v>
      </c>
      <c r="I22" s="24" t="e">
        <f>+H22/$H$7</f>
        <v>#DIV/0!</v>
      </c>
    </row>
    <row r="23" spans="1:9" ht="6" customHeight="1">
      <c r="A23" s="27"/>
      <c r="B23" s="26"/>
      <c r="C23" s="24"/>
      <c r="D23" s="26"/>
      <c r="E23" s="24"/>
      <c r="F23" s="26"/>
      <c r="G23" s="24"/>
      <c r="H23" s="26"/>
      <c r="I23" s="24"/>
    </row>
    <row r="24" spans="1:9" s="32" customFormat="1" ht="15">
      <c r="A24" s="31" t="s">
        <v>32</v>
      </c>
      <c r="B24" s="38"/>
      <c r="C24" s="24" t="e">
        <f>+B24/$B$7</f>
        <v>#DIV/0!</v>
      </c>
      <c r="D24" s="38"/>
      <c r="E24" s="24" t="e">
        <f>+D24/$D$7</f>
        <v>#DIV/0!</v>
      </c>
      <c r="F24" s="38"/>
      <c r="G24" s="24" t="e">
        <f>+F24/$F$7</f>
        <v>#DIV/0!</v>
      </c>
      <c r="H24" s="38"/>
      <c r="I24" s="24" t="e">
        <f>+H24/$H$7</f>
        <v>#DIV/0!</v>
      </c>
    </row>
    <row r="25" spans="1:9" s="32" customFormat="1" ht="15">
      <c r="A25" s="31" t="s">
        <v>33</v>
      </c>
      <c r="B25" s="38"/>
      <c r="C25" s="24" t="e">
        <f>+B25/$B$7</f>
        <v>#DIV/0!</v>
      </c>
      <c r="D25" s="38"/>
      <c r="E25" s="24" t="e">
        <f>+D25/$D$7</f>
        <v>#DIV/0!</v>
      </c>
      <c r="F25" s="38"/>
      <c r="G25" s="24" t="e">
        <f>+F25/$F$7</f>
        <v>#DIV/0!</v>
      </c>
      <c r="H25" s="38"/>
      <c r="I25" s="24" t="e">
        <f>+H25/$H$7</f>
        <v>#DIV/0!</v>
      </c>
    </row>
    <row r="26" spans="1:9" s="32" customFormat="1" ht="15">
      <c r="A26" s="31" t="s">
        <v>34</v>
      </c>
      <c r="B26" s="33">
        <f>SUM(B24:B25)</f>
        <v>0</v>
      </c>
      <c r="C26" s="24" t="e">
        <f>+B26/$B$7</f>
        <v>#DIV/0!</v>
      </c>
      <c r="D26" s="33">
        <f>SUM(D24:D25)</f>
        <v>0</v>
      </c>
      <c r="E26" s="24" t="e">
        <f>+D26/$D$7</f>
        <v>#DIV/0!</v>
      </c>
      <c r="F26" s="33">
        <f>SUM(F24:F25)</f>
        <v>0</v>
      </c>
      <c r="G26" s="24" t="e">
        <f>+F26/$F$7</f>
        <v>#DIV/0!</v>
      </c>
      <c r="H26" s="33">
        <f>SUM(H24:H25)</f>
        <v>0</v>
      </c>
      <c r="I26" s="24" t="e">
        <f>+H26/$H$7</f>
        <v>#DIV/0!</v>
      </c>
    </row>
    <row r="27" spans="1:9" s="32" customFormat="1" ht="6" customHeight="1">
      <c r="A27" s="31"/>
      <c r="B27" s="33"/>
      <c r="C27" s="24"/>
      <c r="D27" s="33"/>
      <c r="E27" s="24"/>
      <c r="F27" s="33"/>
      <c r="G27" s="24"/>
      <c r="H27" s="33"/>
      <c r="I27" s="24"/>
    </row>
    <row r="28" spans="1:9" s="32" customFormat="1" ht="15">
      <c r="A28" s="31" t="s">
        <v>35</v>
      </c>
      <c r="B28" s="38"/>
      <c r="C28" s="24" t="e">
        <f>+B28/$B$7</f>
        <v>#DIV/0!</v>
      </c>
      <c r="D28" s="38"/>
      <c r="E28" s="24" t="e">
        <f>+D28/$D$7</f>
        <v>#DIV/0!</v>
      </c>
      <c r="F28" s="38"/>
      <c r="G28" s="24" t="e">
        <f>+F28/$F$7</f>
        <v>#DIV/0!</v>
      </c>
      <c r="H28" s="38"/>
      <c r="I28" s="24" t="e">
        <f>+H28/$H$7</f>
        <v>#DIV/0!</v>
      </c>
    </row>
    <row r="29" spans="1:9" s="32" customFormat="1" ht="15">
      <c r="A29" s="31" t="s">
        <v>36</v>
      </c>
      <c r="B29" s="38"/>
      <c r="C29" s="24" t="e">
        <f>+B29/$B$7</f>
        <v>#DIV/0!</v>
      </c>
      <c r="D29" s="38"/>
      <c r="E29" s="24" t="e">
        <f>+D29/$D$7</f>
        <v>#DIV/0!</v>
      </c>
      <c r="F29" s="38"/>
      <c r="G29" s="24" t="e">
        <f>+F29/$F$7</f>
        <v>#DIV/0!</v>
      </c>
      <c r="H29" s="38"/>
      <c r="I29" s="24" t="e">
        <f>+H29/$H$7</f>
        <v>#DIV/0!</v>
      </c>
    </row>
    <row r="30" spans="1:9" s="32" customFormat="1" ht="15">
      <c r="A30" s="31" t="s">
        <v>37</v>
      </c>
      <c r="B30" s="33">
        <f>SUM(B28:B29)</f>
        <v>0</v>
      </c>
      <c r="C30" s="24" t="e">
        <f>+B30/$B$7</f>
        <v>#DIV/0!</v>
      </c>
      <c r="D30" s="33">
        <f>SUM(D28:D29)</f>
        <v>0</v>
      </c>
      <c r="E30" s="24" t="e">
        <f>+D30/$D$7</f>
        <v>#DIV/0!</v>
      </c>
      <c r="F30" s="33">
        <f>SUM(F28:F29)</f>
        <v>0</v>
      </c>
      <c r="G30" s="24" t="e">
        <f>+F30/$F$7</f>
        <v>#DIV/0!</v>
      </c>
      <c r="H30" s="33">
        <f>SUM(H28:H29)</f>
        <v>0</v>
      </c>
      <c r="I30" s="24" t="e">
        <f>+H30/$H$7</f>
        <v>#DIV/0!</v>
      </c>
    </row>
    <row r="31" spans="1:9" s="32" customFormat="1" ht="6" customHeight="1">
      <c r="A31" s="31"/>
      <c r="B31" s="33"/>
      <c r="C31" s="24"/>
      <c r="D31" s="33"/>
      <c r="E31" s="24"/>
      <c r="F31" s="33"/>
      <c r="G31" s="24"/>
      <c r="H31" s="33"/>
      <c r="I31" s="24"/>
    </row>
    <row r="32" spans="1:9" s="32" customFormat="1" ht="15">
      <c r="A32" s="28" t="s">
        <v>38</v>
      </c>
      <c r="B32" s="37"/>
      <c r="C32" s="24" t="e">
        <f>+B32/$B$7</f>
        <v>#DIV/0!</v>
      </c>
      <c r="D32" s="37"/>
      <c r="E32" s="24" t="e">
        <f>+D32/$D$7</f>
        <v>#DIV/0!</v>
      </c>
      <c r="F32" s="37"/>
      <c r="G32" s="24" t="e">
        <f>+F32/$F$7</f>
        <v>#DIV/0!</v>
      </c>
      <c r="H32" s="37"/>
      <c r="I32" s="24" t="e">
        <f>+H32/$H$7</f>
        <v>#DIV/0!</v>
      </c>
    </row>
    <row r="33" spans="1:9" ht="6" customHeight="1">
      <c r="A33" s="27"/>
      <c r="B33" s="26"/>
      <c r="C33" s="24"/>
      <c r="D33" s="26"/>
      <c r="E33" s="24"/>
      <c r="F33" s="26"/>
      <c r="G33" s="24"/>
      <c r="H33" s="26"/>
      <c r="I33" s="24"/>
    </row>
    <row r="34" spans="1:9" ht="15">
      <c r="A34" s="18" t="s">
        <v>39</v>
      </c>
      <c r="B34" s="23">
        <f>+B22+B26+B30-B32</f>
        <v>0</v>
      </c>
      <c r="C34" s="24" t="e">
        <f>+B34/$B$7</f>
        <v>#DIV/0!</v>
      </c>
      <c r="D34" s="23">
        <f>+D22+D26+D30-D32</f>
        <v>0</v>
      </c>
      <c r="E34" s="24" t="e">
        <f>+D34/$D$7</f>
        <v>#DIV/0!</v>
      </c>
      <c r="F34" s="23">
        <f>+F22+F26+F30-F32</f>
        <v>0</v>
      </c>
      <c r="G34" s="24" t="e">
        <f>+F34/$F$7</f>
        <v>#DIV/0!</v>
      </c>
      <c r="H34" s="23">
        <f>+H22+H26+H30-H32</f>
        <v>0</v>
      </c>
      <c r="I34" s="24" t="e">
        <f>+H34/$H$7</f>
        <v>#DIV/0!</v>
      </c>
    </row>
    <row r="36" spans="1:3" ht="15">
      <c r="A36" s="68" t="s">
        <v>180</v>
      </c>
      <c r="B36" s="74"/>
      <c r="C36" s="69"/>
    </row>
  </sheetData>
  <sheetProtection password="C75D" sheet="1" objects="1" scenarios="1" selectLockedCells="1"/>
  <mergeCells count="6">
    <mergeCell ref="A36:C36"/>
    <mergeCell ref="A3:I3"/>
    <mergeCell ref="A4:I4"/>
    <mergeCell ref="A5:I5"/>
    <mergeCell ref="A2:I2"/>
    <mergeCell ref="A1:I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A11" sqref="A11"/>
    </sheetView>
  </sheetViews>
  <sheetFormatPr defaultColWidth="9.140625" defaultRowHeight="15"/>
  <cols>
    <col min="1" max="1" width="83.28125" style="0" customWidth="1"/>
  </cols>
  <sheetData>
    <row r="1" ht="15">
      <c r="A1" s="79" t="s">
        <v>181</v>
      </c>
    </row>
    <row r="3" ht="15">
      <c r="A3" t="s">
        <v>172</v>
      </c>
    </row>
    <row r="5" ht="15">
      <c r="A5" t="s">
        <v>173</v>
      </c>
    </row>
    <row r="7" ht="30">
      <c r="A7" s="66" t="s">
        <v>174</v>
      </c>
    </row>
    <row r="13" ht="30">
      <c r="A13" s="66" t="s">
        <v>175</v>
      </c>
    </row>
    <row r="19" ht="30">
      <c r="A19" s="67" t="s">
        <v>178</v>
      </c>
    </row>
    <row r="25" ht="15">
      <c r="A25" s="66" t="s">
        <v>176</v>
      </c>
    </row>
    <row r="31" ht="15">
      <c r="A31" s="66" t="s">
        <v>177</v>
      </c>
    </row>
  </sheetData>
  <sheetProtection password="C75D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48.00390625" style="52" bestFit="1" customWidth="1"/>
    <col min="2" max="5" width="17.57421875" style="52" customWidth="1"/>
    <col min="6" max="16384" width="9.140625" style="52" customWidth="1"/>
  </cols>
  <sheetData>
    <row r="1" spans="1:6" ht="15.75">
      <c r="A1" s="77" t="s">
        <v>181</v>
      </c>
      <c r="B1" s="78"/>
      <c r="C1" s="78"/>
      <c r="D1" s="78"/>
      <c r="E1" s="78"/>
      <c r="F1" s="65"/>
    </row>
    <row r="2" spans="1:6" ht="15.75">
      <c r="A2" s="70" t="s">
        <v>170</v>
      </c>
      <c r="B2" s="70"/>
      <c r="C2" s="70"/>
      <c r="D2" s="70"/>
      <c r="E2" s="70"/>
      <c r="F2" s="70"/>
    </row>
    <row r="3" spans="1:6" ht="15.75">
      <c r="A3" s="53"/>
      <c r="B3" s="53"/>
      <c r="C3" s="53"/>
      <c r="D3" s="53"/>
      <c r="E3" s="53"/>
      <c r="F3" s="53"/>
    </row>
    <row r="4" spans="1:5" ht="15.75">
      <c r="A4" s="54" t="s">
        <v>42</v>
      </c>
      <c r="B4" s="55"/>
      <c r="C4" s="55"/>
      <c r="D4" s="55"/>
      <c r="E4" s="55"/>
    </row>
    <row r="5" spans="1:5" ht="15">
      <c r="A5" s="55"/>
      <c r="B5" s="57" t="s">
        <v>179</v>
      </c>
      <c r="C5" s="57" t="s">
        <v>11</v>
      </c>
      <c r="D5" s="57" t="s">
        <v>12</v>
      </c>
      <c r="E5" s="57" t="s">
        <v>13</v>
      </c>
    </row>
    <row r="6" spans="1:5" ht="15">
      <c r="A6" s="1" t="s">
        <v>43</v>
      </c>
      <c r="B6" s="3" t="e">
        <f>+('SP PASSIVO'!B17+'SP PASSIVO'!B25)/'SP ATTIVO'!B26</f>
        <v>#DIV/0!</v>
      </c>
      <c r="C6" s="3" t="e">
        <f>+('SP PASSIVO'!D17+'SP PASSIVO'!D25)/'SP ATTIVO'!D26</f>
        <v>#DIV/0!</v>
      </c>
      <c r="D6" s="3" t="e">
        <f>+('SP PASSIVO'!F17+'SP PASSIVO'!F25)/'SP ATTIVO'!F26</f>
        <v>#DIV/0!</v>
      </c>
      <c r="E6" s="3" t="e">
        <f>+('SP PASSIVO'!H17+'SP PASSIVO'!H25)/'SP ATTIVO'!H26</f>
        <v>#DIV/0!</v>
      </c>
    </row>
    <row r="7" spans="1:5" ht="15">
      <c r="A7" s="1" t="s">
        <v>44</v>
      </c>
      <c r="B7" s="3" t="e">
        <f>+'SP PASSIVO'!B7/'SP ATTIVO'!B13</f>
        <v>#DIV/0!</v>
      </c>
      <c r="C7" s="3" t="e">
        <f>+'SP PASSIVO'!D7/'SP ATTIVO'!D13</f>
        <v>#DIV/0!</v>
      </c>
      <c r="D7" s="3" t="e">
        <f>+'SP PASSIVO'!F7/'SP ATTIVO'!F13</f>
        <v>#DIV/0!</v>
      </c>
      <c r="E7" s="3" t="e">
        <f>+'SP PASSIVO'!H7/'SP ATTIVO'!H13</f>
        <v>#DIV/0!</v>
      </c>
    </row>
    <row r="8" spans="1:5" ht="15">
      <c r="A8" s="1" t="s">
        <v>45</v>
      </c>
      <c r="B8" s="3" t="e">
        <f>+'SP ATTIVO'!B13/'SP ATTIVO'!B26</f>
        <v>#DIV/0!</v>
      </c>
      <c r="C8" s="3" t="e">
        <f>+'SP ATTIVO'!D13/'SP ATTIVO'!D26</f>
        <v>#DIV/0!</v>
      </c>
      <c r="D8" s="3" t="e">
        <f>+'SP ATTIVO'!F13/'SP ATTIVO'!F26</f>
        <v>#DIV/0!</v>
      </c>
      <c r="E8" s="3" t="e">
        <f>+'SP ATTIVO'!H13/'SP ATTIVO'!H26</f>
        <v>#DIV/0!</v>
      </c>
    </row>
    <row r="9" spans="1:5" ht="15">
      <c r="A9" s="1" t="s">
        <v>46</v>
      </c>
      <c r="B9" s="34" t="e">
        <f>+'SP ATTIVO'!B26/('SP PASSIVO'!B17+'SP PASSIVO'!B25)</f>
        <v>#DIV/0!</v>
      </c>
      <c r="C9" s="34" t="e">
        <f>+'SP ATTIVO'!D26/('SP PASSIVO'!D17+'SP PASSIVO'!D25)</f>
        <v>#DIV/0!</v>
      </c>
      <c r="D9" s="34" t="e">
        <f>+'SP ATTIVO'!F26/('SP PASSIVO'!F17+'SP PASSIVO'!F25)</f>
        <v>#DIV/0!</v>
      </c>
      <c r="E9" s="34" t="e">
        <f>+'SP ATTIVO'!H26/('SP PASSIVO'!H17+'SP PASSIVO'!H25)</f>
        <v>#DIV/0!</v>
      </c>
    </row>
    <row r="10" spans="1:5" ht="15">
      <c r="A10" s="1" t="s">
        <v>47</v>
      </c>
      <c r="B10" s="3" t="e">
        <f>+'SP PASSIVO'!B7/'SP PASSIVO'!B32</f>
        <v>#DIV/0!</v>
      </c>
      <c r="C10" s="34" t="e">
        <f>+'SP PASSIVO'!D7/'SP PASSIVO'!D32</f>
        <v>#DIV/0!</v>
      </c>
      <c r="D10" s="34" t="e">
        <f>+'SP PASSIVO'!F7/'SP PASSIVO'!F32</f>
        <v>#DIV/0!</v>
      </c>
      <c r="E10" s="34" t="e">
        <f>+'SP PASSIVO'!H7/'SP PASSIVO'!H32</f>
        <v>#DIV/0!</v>
      </c>
    </row>
    <row r="11" spans="1:5" ht="15">
      <c r="A11" s="1" t="s">
        <v>49</v>
      </c>
      <c r="B11" s="2" t="e">
        <f>('SP PASSIVO'!B17+'SP PASSIVO'!B25)/'SP PASSIVO'!B7</f>
        <v>#DIV/0!</v>
      </c>
      <c r="C11" s="2" t="e">
        <f>('SP PASSIVO'!D17+'SP PASSIVO'!D25)/'SP PASSIVO'!D7</f>
        <v>#DIV/0!</v>
      </c>
      <c r="D11" s="2" t="e">
        <f>('SP PASSIVO'!F17+'SP PASSIVO'!F25)/'SP PASSIVO'!F7</f>
        <v>#DIV/0!</v>
      </c>
      <c r="E11" s="2" t="e">
        <f>('SP PASSIVO'!H17+'SP PASSIVO'!H25)/'SP PASSIVO'!H7</f>
        <v>#DIV/0!</v>
      </c>
    </row>
    <row r="13" spans="1:5" ht="15.75">
      <c r="A13" s="54" t="s">
        <v>48</v>
      </c>
      <c r="B13" s="55"/>
      <c r="C13" s="55"/>
      <c r="D13" s="55"/>
      <c r="E13" s="55"/>
    </row>
    <row r="14" spans="1:5" ht="15">
      <c r="A14" s="55"/>
      <c r="B14" s="57" t="s">
        <v>9</v>
      </c>
      <c r="C14" s="57" t="s">
        <v>11</v>
      </c>
      <c r="D14" s="57" t="s">
        <v>12</v>
      </c>
      <c r="E14" s="57" t="s">
        <v>13</v>
      </c>
    </row>
    <row r="15" spans="1:5" ht="15">
      <c r="A15" s="1" t="s">
        <v>50</v>
      </c>
      <c r="B15" s="3" t="e">
        <f>+'CE VALORE AGGIUNTO'!B22/'SP ATTIVO'!B26</f>
        <v>#DIV/0!</v>
      </c>
      <c r="C15" s="3" t="e">
        <f>+'CE VALORE AGGIUNTO'!D22/'SP ATTIVO'!D26</f>
        <v>#DIV/0!</v>
      </c>
      <c r="D15" s="3" t="e">
        <f>+'CE VALORE AGGIUNTO'!F22/'SP ATTIVO'!F26</f>
        <v>#DIV/0!</v>
      </c>
      <c r="E15" s="3" t="e">
        <f>+'CE VALORE AGGIUNTO'!H22/'SP ATTIVO'!H26</f>
        <v>#DIV/0!</v>
      </c>
    </row>
    <row r="16" spans="1:5" ht="15">
      <c r="A16" s="1" t="s">
        <v>51</v>
      </c>
      <c r="B16" s="3" t="e">
        <f>+'CE VALORE AGGIUNTO'!B22/'CE VALORE AGGIUNTO'!B7</f>
        <v>#DIV/0!</v>
      </c>
      <c r="C16" s="3" t="e">
        <f>+'CE VALORE AGGIUNTO'!D22/'CE VALORE AGGIUNTO'!D7</f>
        <v>#DIV/0!</v>
      </c>
      <c r="D16" s="3" t="e">
        <f>+'CE VALORE AGGIUNTO'!F22/'CE VALORE AGGIUNTO'!F7</f>
        <v>#DIV/0!</v>
      </c>
      <c r="E16" s="3" t="e">
        <f>+'CE VALORE AGGIUNTO'!H22/'CE VALORE AGGIUNTO'!H7</f>
        <v>#DIV/0!</v>
      </c>
    </row>
    <row r="17" spans="1:5" ht="15">
      <c r="A17" s="1" t="s">
        <v>158</v>
      </c>
      <c r="B17" s="3" t="e">
        <f>+'CE VALORE AGGIUNTO'!B34/'SP PASSIVO'!B7</f>
        <v>#DIV/0!</v>
      </c>
      <c r="C17" s="3" t="e">
        <f>+'CE VALORE AGGIUNTO'!D34/'SP PASSIVO'!D7</f>
        <v>#DIV/0!</v>
      </c>
      <c r="D17" s="3" t="e">
        <f>+'CE VALORE AGGIUNTO'!F34/'SP PASSIVO'!F7</f>
        <v>#DIV/0!</v>
      </c>
      <c r="E17" s="3" t="e">
        <f>+'CE VALORE AGGIUNTO'!H34/'SP PASSIVO'!H7</f>
        <v>#DIV/0!</v>
      </c>
    </row>
    <row r="20" spans="1:5" ht="15.75">
      <c r="A20" s="54" t="s">
        <v>52</v>
      </c>
      <c r="B20" s="55"/>
      <c r="C20" s="55"/>
      <c r="D20" s="55"/>
      <c r="E20" s="55"/>
    </row>
    <row r="21" spans="1:5" ht="15">
      <c r="A21" s="55"/>
      <c r="B21" s="57" t="s">
        <v>9</v>
      </c>
      <c r="C21" s="57" t="s">
        <v>11</v>
      </c>
      <c r="D21" s="57" t="s">
        <v>12</v>
      </c>
      <c r="E21" s="57" t="s">
        <v>13</v>
      </c>
    </row>
    <row r="22" spans="1:5" ht="15">
      <c r="A22" s="1" t="s">
        <v>53</v>
      </c>
      <c r="B22" s="34" t="e">
        <f>('SP ATTIVO'!B24-'SP ATTIVO'!B19)/'SP PASSIVO'!B25</f>
        <v>#DIV/0!</v>
      </c>
      <c r="C22" s="34" t="e">
        <f>('SP ATTIVO'!D24-'SP ATTIVO'!D19)/'SP PASSIVO'!D25</f>
        <v>#DIV/0!</v>
      </c>
      <c r="D22" s="34" t="e">
        <f>('SP ATTIVO'!F24-'SP ATTIVO'!F19)/'SP PASSIVO'!F25</f>
        <v>#DIV/0!</v>
      </c>
      <c r="E22" s="34" t="e">
        <f>('SP ATTIVO'!H24-'SP ATTIVO'!H19)/'SP PASSIVO'!H25</f>
        <v>#DIV/0!</v>
      </c>
    </row>
    <row r="23" spans="1:5" ht="15">
      <c r="A23" s="1" t="s">
        <v>54</v>
      </c>
      <c r="B23" s="64">
        <f>+'SP ATTIVO'!B24-'SP PASSIVO'!B25</f>
        <v>0</v>
      </c>
      <c r="C23" s="64">
        <f>+'SP ATTIVO'!D24-'SP PASSIVO'!D25</f>
        <v>0</v>
      </c>
      <c r="D23" s="64">
        <f>+'SP ATTIVO'!F24-'SP PASSIVO'!F25</f>
        <v>0</v>
      </c>
      <c r="E23" s="64">
        <f>+'SP ATTIVO'!H24-'SP PASSIVO'!H25</f>
        <v>0</v>
      </c>
    </row>
    <row r="24" spans="1:5" ht="15">
      <c r="A24" s="1" t="s">
        <v>167</v>
      </c>
      <c r="B24" s="63" t="e">
        <f>+'SP ATTIVO'!B17/'CE VALORE AGGIUNTO'!B7*365</f>
        <v>#DIV/0!</v>
      </c>
      <c r="C24" s="63" t="e">
        <f>+'SP ATTIVO'!D17/'CE VALORE AGGIUNTO'!D7*365</f>
        <v>#DIV/0!</v>
      </c>
      <c r="D24" s="63" t="e">
        <f>+'SP ATTIVO'!F17/'CE VALORE AGGIUNTO'!F7*365</f>
        <v>#DIV/0!</v>
      </c>
      <c r="E24" s="63" t="e">
        <f>+'SP ATTIVO'!H17/'CE VALORE AGGIUNTO'!H7*365</f>
        <v>#DIV/0!</v>
      </c>
    </row>
    <row r="25" spans="1:5" ht="15">
      <c r="A25" s="1" t="s">
        <v>168</v>
      </c>
      <c r="B25" s="63" t="e">
        <f>(+'SP PASSIVO'!B27+'SP PASSIVO'!B28)/'CE VALORE AGGIUNTO'!B9*365</f>
        <v>#DIV/0!</v>
      </c>
      <c r="C25" s="63" t="e">
        <f>(+'SP PASSIVO'!D27+'SP PASSIVO'!D28)/'CE VALORE AGGIUNTO'!D9*365</f>
        <v>#DIV/0!</v>
      </c>
      <c r="D25" s="63" t="e">
        <f>(+'SP PASSIVO'!F27+'SP PASSIVO'!F28)/'CE VALORE AGGIUNTO'!F9*365</f>
        <v>#DIV/0!</v>
      </c>
      <c r="E25" s="63" t="e">
        <f>(+'SP PASSIVO'!H27+'SP PASSIVO'!H28)/'CE VALORE AGGIUNTO'!H9*365</f>
        <v>#DIV/0!</v>
      </c>
    </row>
    <row r="26" spans="1:5" ht="15">
      <c r="A26" s="1" t="s">
        <v>57</v>
      </c>
      <c r="B26" s="34" t="e">
        <f>+'SP ATTIVO'!B24/'SP PASSIVO'!B25</f>
        <v>#DIV/0!</v>
      </c>
      <c r="C26" s="34" t="e">
        <f>+'SP ATTIVO'!D24/'SP PASSIVO'!D25</f>
        <v>#DIV/0!</v>
      </c>
      <c r="D26" s="34" t="e">
        <f>+'SP ATTIVO'!F24/'SP PASSIVO'!F25</f>
        <v>#DIV/0!</v>
      </c>
      <c r="E26" s="34" t="e">
        <f>+'SP ATTIVO'!H24/'SP PASSIVO'!H25</f>
        <v>#DIV/0!</v>
      </c>
    </row>
    <row r="27" spans="1:5" ht="15">
      <c r="A27" s="1" t="s">
        <v>58</v>
      </c>
      <c r="B27" s="34" t="e">
        <f>+'CE VALORE AGGIUNTO'!B7/'SP ATTIVO'!B26</f>
        <v>#DIV/0!</v>
      </c>
      <c r="C27" s="34" t="e">
        <f>+'CE VALORE AGGIUNTO'!D7/'SP ATTIVO'!D26</f>
        <v>#DIV/0!</v>
      </c>
      <c r="D27" s="34" t="e">
        <f>+'CE VALORE AGGIUNTO'!F7/'SP ATTIVO'!F26</f>
        <v>#DIV/0!</v>
      </c>
      <c r="E27" s="34" t="e">
        <f>+'CE VALORE AGGIUNTO'!H7/'SP ATTIVO'!H26</f>
        <v>#DIV/0!</v>
      </c>
    </row>
    <row r="28" spans="1:5" ht="15">
      <c r="A28" s="1" t="s">
        <v>59</v>
      </c>
      <c r="B28" s="63" t="e">
        <f>(('CE VALORE AGGIUNTO'!B8+'SP ATTIVO'!B19)/2)/'CE VALORE AGGIUNTO'!B11*365</f>
        <v>#DIV/0!</v>
      </c>
      <c r="C28" s="63" t="e">
        <f>(('CE VALORE AGGIUNTO'!D8+'SP ATTIVO'!D19)/2)/'CE VALORE AGGIUNTO'!D11*365</f>
        <v>#DIV/0!</v>
      </c>
      <c r="D28" s="63" t="e">
        <f>(('CE VALORE AGGIUNTO'!F8+'SP ATTIVO'!F19)/2)/'CE VALORE AGGIUNTO'!F11*365</f>
        <v>#DIV/0!</v>
      </c>
      <c r="E28" s="63" t="e">
        <f>(('CE VALORE AGGIUNTO'!H8+'SP ATTIVO'!H19)/2)/'CE VALORE AGGIUNTO'!H11*365</f>
        <v>#DIV/0!</v>
      </c>
    </row>
    <row r="29" spans="1:5" ht="15">
      <c r="A29" s="1" t="s">
        <v>60</v>
      </c>
      <c r="B29" s="64">
        <f>+'SP PASSIVO'!B7-'SP ATTIVO'!B13</f>
        <v>0</v>
      </c>
      <c r="C29" s="64">
        <f>+'SP PASSIVO'!D7-'SP ATTIVO'!D13</f>
        <v>0</v>
      </c>
      <c r="D29" s="64">
        <f>+'SP PASSIVO'!F7-'SP ATTIVO'!F13</f>
        <v>0</v>
      </c>
      <c r="E29" s="64">
        <f>+'SP PASSIVO'!H7-'SP ATTIVO'!H13</f>
        <v>0</v>
      </c>
    </row>
    <row r="30" spans="1:5" ht="15">
      <c r="A30" s="1" t="s">
        <v>61</v>
      </c>
      <c r="B30" s="64">
        <f>+'SP ATTIVO'!B22+'SP ATTIVO'!B15-'SP ATTIVO'!B19-'SP PASSIVO'!B25</f>
        <v>0</v>
      </c>
      <c r="C30" s="64">
        <f>+'SP ATTIVO'!D22+'SP ATTIVO'!D15-'SP ATTIVO'!D19-'SP PASSIVO'!D25</f>
        <v>0</v>
      </c>
      <c r="D30" s="64">
        <f>+'SP ATTIVO'!F22+'SP ATTIVO'!F15-'SP ATTIVO'!F19-'SP PASSIVO'!F25</f>
        <v>0</v>
      </c>
      <c r="E30" s="64">
        <f>+'SP ATTIVO'!H22+'SP ATTIVO'!H15-'SP ATTIVO'!H19-'SP PASSIVO'!H25</f>
        <v>0</v>
      </c>
    </row>
    <row r="32" spans="1:2" ht="15">
      <c r="A32" s="68" t="s">
        <v>180</v>
      </c>
      <c r="B32" s="75"/>
    </row>
  </sheetData>
  <sheetProtection password="C75D" sheet="1" objects="1" scenarios="1" selectLockedCells="1"/>
  <mergeCells count="3">
    <mergeCell ref="A2:F2"/>
    <mergeCell ref="A32:B32"/>
    <mergeCell ref="A1:E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43.00390625" style="9" customWidth="1"/>
    <col min="2" max="5" width="17.57421875" style="9" customWidth="1"/>
    <col min="6" max="16384" width="9.140625" style="9" customWidth="1"/>
  </cols>
  <sheetData>
    <row r="1" spans="1:5" ht="15.75">
      <c r="A1" s="77" t="s">
        <v>181</v>
      </c>
      <c r="B1" s="78"/>
      <c r="C1" s="78"/>
      <c r="D1" s="78"/>
      <c r="E1" s="78"/>
    </row>
    <row r="2" ht="15.75">
      <c r="A2" s="20" t="s">
        <v>63</v>
      </c>
    </row>
    <row r="4" ht="15">
      <c r="A4" s="9" t="s">
        <v>171</v>
      </c>
    </row>
    <row r="5" ht="15.75">
      <c r="A5" s="10"/>
    </row>
    <row r="6" spans="2:5" ht="15">
      <c r="B6" s="58" t="s">
        <v>179</v>
      </c>
      <c r="C6" s="58" t="s">
        <v>11</v>
      </c>
      <c r="D6" s="58" t="s">
        <v>12</v>
      </c>
      <c r="E6" s="58" t="s">
        <v>13</v>
      </c>
    </row>
    <row r="7" spans="1:5" ht="15">
      <c r="A7" s="11" t="s">
        <v>64</v>
      </c>
      <c r="B7" s="59"/>
      <c r="C7" s="59"/>
      <c r="D7" s="59"/>
      <c r="E7" s="59"/>
    </row>
    <row r="8" spans="1:5" ht="15">
      <c r="A8" s="12" t="s">
        <v>65</v>
      </c>
      <c r="B8" s="60">
        <v>0</v>
      </c>
      <c r="C8" s="60"/>
      <c r="D8" s="60"/>
      <c r="E8" s="60"/>
    </row>
    <row r="9" spans="1:5" ht="15">
      <c r="A9" s="12" t="s">
        <v>66</v>
      </c>
      <c r="B9" s="60"/>
      <c r="C9" s="60"/>
      <c r="D9" s="60"/>
      <c r="E9" s="60"/>
    </row>
    <row r="10" spans="1:5" ht="30">
      <c r="A10" s="12" t="s">
        <v>67</v>
      </c>
      <c r="B10" s="60"/>
      <c r="C10" s="60"/>
      <c r="D10" s="60"/>
      <c r="E10" s="60"/>
    </row>
    <row r="11" spans="1:5" ht="15">
      <c r="A11" s="12" t="s">
        <v>68</v>
      </c>
      <c r="B11" s="60"/>
      <c r="C11" s="60"/>
      <c r="D11" s="60"/>
      <c r="E11" s="60"/>
    </row>
    <row r="12" spans="1:5" ht="30">
      <c r="A12" s="13" t="s">
        <v>69</v>
      </c>
      <c r="B12" s="59">
        <f>SUM(B8:B11)</f>
        <v>0</v>
      </c>
      <c r="C12" s="59">
        <f>SUM(C8:C11)</f>
        <v>0</v>
      </c>
      <c r="D12" s="59">
        <f>SUM(D8:D11)</f>
        <v>0</v>
      </c>
      <c r="E12" s="59">
        <f>SUM(E8:E11)</f>
        <v>0</v>
      </c>
    </row>
    <row r="13" spans="1:5" ht="6" customHeight="1">
      <c r="A13" s="12"/>
      <c r="B13" s="59"/>
      <c r="C13" s="59"/>
      <c r="D13" s="59"/>
      <c r="E13" s="59"/>
    </row>
    <row r="14" spans="1:5" ht="30">
      <c r="A14" s="13" t="s">
        <v>70</v>
      </c>
      <c r="B14" s="59"/>
      <c r="C14" s="59"/>
      <c r="D14" s="59"/>
      <c r="E14" s="59"/>
    </row>
    <row r="15" spans="1:5" ht="30">
      <c r="A15" s="14" t="s">
        <v>71</v>
      </c>
      <c r="B15" s="60"/>
      <c r="C15" s="60"/>
      <c r="D15" s="60"/>
      <c r="E15" s="60"/>
    </row>
    <row r="16" spans="1:5" ht="15">
      <c r="A16" s="14" t="s">
        <v>72</v>
      </c>
      <c r="B16" s="60"/>
      <c r="C16" s="60"/>
      <c r="D16" s="60"/>
      <c r="E16" s="60"/>
    </row>
    <row r="17" spans="1:5" ht="30">
      <c r="A17" s="14" t="s">
        <v>73</v>
      </c>
      <c r="B17" s="60"/>
      <c r="C17" s="60"/>
      <c r="D17" s="60"/>
      <c r="E17" s="60"/>
    </row>
    <row r="18" spans="1:5" ht="30">
      <c r="A18" s="14" t="s">
        <v>74</v>
      </c>
      <c r="B18" s="60"/>
      <c r="C18" s="60"/>
      <c r="D18" s="60"/>
      <c r="E18" s="60"/>
    </row>
    <row r="19" spans="1:5" ht="30">
      <c r="A19" s="14" t="s">
        <v>75</v>
      </c>
      <c r="B19" s="60"/>
      <c r="C19" s="60"/>
      <c r="D19" s="60"/>
      <c r="E19" s="60"/>
    </row>
    <row r="20" spans="1:5" ht="30">
      <c r="A20" s="13" t="s">
        <v>76</v>
      </c>
      <c r="B20" s="59">
        <f>SUM(B14:B19)</f>
        <v>0</v>
      </c>
      <c r="C20" s="59">
        <f>SUM(C14:C19)</f>
        <v>0</v>
      </c>
      <c r="D20" s="59">
        <f>SUM(D14:D19)</f>
        <v>0</v>
      </c>
      <c r="E20" s="59">
        <f>SUM(E14:E19)</f>
        <v>0</v>
      </c>
    </row>
    <row r="21" spans="1:5" ht="6" customHeight="1">
      <c r="A21" s="14"/>
      <c r="B21" s="59"/>
      <c r="C21" s="59"/>
      <c r="D21" s="59"/>
      <c r="E21" s="59"/>
    </row>
    <row r="22" spans="1:5" ht="30">
      <c r="A22" s="13" t="s">
        <v>77</v>
      </c>
      <c r="B22" s="59">
        <f>+B12+B20</f>
        <v>0</v>
      </c>
      <c r="C22" s="59">
        <f>+C12+C20</f>
        <v>0</v>
      </c>
      <c r="D22" s="59">
        <f>+D12+D20</f>
        <v>0</v>
      </c>
      <c r="E22" s="59">
        <f>+E12+E20</f>
        <v>0</v>
      </c>
    </row>
    <row r="23" spans="1:5" ht="6" customHeight="1">
      <c r="A23" s="14"/>
      <c r="B23" s="59"/>
      <c r="C23" s="59"/>
      <c r="D23" s="59"/>
      <c r="E23" s="59"/>
    </row>
    <row r="24" spans="1:5" ht="15">
      <c r="A24" s="13" t="s">
        <v>78</v>
      </c>
      <c r="B24" s="59"/>
      <c r="C24" s="59"/>
      <c r="D24" s="59"/>
      <c r="E24" s="59"/>
    </row>
    <row r="25" spans="1:5" ht="45">
      <c r="A25" s="14" t="s">
        <v>79</v>
      </c>
      <c r="B25" s="60"/>
      <c r="C25" s="60"/>
      <c r="D25" s="60"/>
      <c r="E25" s="60"/>
    </row>
    <row r="26" spans="1:5" ht="15">
      <c r="A26" s="15" t="s">
        <v>80</v>
      </c>
      <c r="B26" s="60"/>
      <c r="C26" s="60"/>
      <c r="D26" s="60"/>
      <c r="E26" s="60"/>
    </row>
    <row r="27" spans="1:5" ht="30">
      <c r="A27" s="14" t="s">
        <v>81</v>
      </c>
      <c r="B27" s="60"/>
      <c r="C27" s="60"/>
      <c r="D27" s="60"/>
      <c r="E27" s="60"/>
    </row>
    <row r="28" spans="1:5" ht="15">
      <c r="A28" s="13" t="s">
        <v>82</v>
      </c>
      <c r="B28" s="59">
        <f>SUM(B25:B27)</f>
        <v>0</v>
      </c>
      <c r="C28" s="59">
        <f>SUM(C25:C27)</f>
        <v>0</v>
      </c>
      <c r="D28" s="59">
        <f>SUM(D25:D27)</f>
        <v>0</v>
      </c>
      <c r="E28" s="59">
        <f>SUM(E25:E27)</f>
        <v>0</v>
      </c>
    </row>
    <row r="29" spans="1:5" ht="6" customHeight="1">
      <c r="A29" s="14"/>
      <c r="B29" s="59"/>
      <c r="C29" s="59"/>
      <c r="D29" s="59"/>
      <c r="E29" s="59"/>
    </row>
    <row r="30" spans="1:5" ht="15">
      <c r="A30" s="13" t="s">
        <v>133</v>
      </c>
      <c r="B30" s="59"/>
      <c r="C30" s="59"/>
      <c r="D30" s="59"/>
      <c r="E30" s="59"/>
    </row>
    <row r="31" spans="1:5" ht="15">
      <c r="A31" s="14" t="s">
        <v>84</v>
      </c>
      <c r="B31" s="60"/>
      <c r="C31" s="60"/>
      <c r="D31" s="60"/>
      <c r="E31" s="60"/>
    </row>
    <row r="32" spans="1:5" ht="15">
      <c r="A32" s="14" t="s">
        <v>85</v>
      </c>
      <c r="B32" s="60"/>
      <c r="C32" s="60"/>
      <c r="D32" s="60"/>
      <c r="E32" s="60"/>
    </row>
    <row r="33" spans="1:5" ht="15">
      <c r="A33" s="14" t="s">
        <v>86</v>
      </c>
      <c r="B33" s="60"/>
      <c r="C33" s="60"/>
      <c r="D33" s="60"/>
      <c r="E33" s="60"/>
    </row>
    <row r="34" spans="1:5" ht="30">
      <c r="A34" s="13" t="s">
        <v>87</v>
      </c>
      <c r="B34" s="59">
        <f>SUM(B31:B33)</f>
        <v>0</v>
      </c>
      <c r="C34" s="59">
        <f>SUM(C31:C33)</f>
        <v>0</v>
      </c>
      <c r="D34" s="59">
        <f>SUM(D31:D33)</f>
        <v>0</v>
      </c>
      <c r="E34" s="59">
        <f>SUM(E31:E33)</f>
        <v>0</v>
      </c>
    </row>
    <row r="35" spans="1:5" ht="6" customHeight="1">
      <c r="A35" s="14"/>
      <c r="B35" s="59"/>
      <c r="C35" s="59"/>
      <c r="D35" s="59"/>
      <c r="E35" s="59"/>
    </row>
    <row r="36" spans="1:5" ht="30">
      <c r="A36" s="13" t="s">
        <v>83</v>
      </c>
      <c r="B36" s="59"/>
      <c r="C36" s="59"/>
      <c r="D36" s="59"/>
      <c r="E36" s="59"/>
    </row>
    <row r="37" spans="1:5" s="16" customFormat="1" ht="15">
      <c r="A37" s="14" t="s">
        <v>88</v>
      </c>
      <c r="B37" s="60"/>
      <c r="C37" s="60"/>
      <c r="D37" s="60"/>
      <c r="E37" s="60"/>
    </row>
    <row r="38" spans="1:5" s="16" customFormat="1" ht="15">
      <c r="A38" s="14" t="s">
        <v>89</v>
      </c>
      <c r="B38" s="60"/>
      <c r="C38" s="60"/>
      <c r="D38" s="60"/>
      <c r="E38" s="60"/>
    </row>
    <row r="39" spans="1:5" s="16" customFormat="1" ht="15">
      <c r="A39" s="14" t="s">
        <v>90</v>
      </c>
      <c r="B39" s="60"/>
      <c r="C39" s="60"/>
      <c r="D39" s="60"/>
      <c r="E39" s="60"/>
    </row>
    <row r="40" spans="1:5" s="16" customFormat="1" ht="15" hidden="1">
      <c r="A40" s="14"/>
      <c r="B40" s="60"/>
      <c r="C40" s="60"/>
      <c r="D40" s="60"/>
      <c r="E40" s="60"/>
    </row>
    <row r="41" spans="1:5" s="16" customFormat="1" ht="15">
      <c r="A41" s="14" t="s">
        <v>91</v>
      </c>
      <c r="B41" s="60"/>
      <c r="C41" s="60"/>
      <c r="D41" s="60"/>
      <c r="E41" s="60"/>
    </row>
    <row r="42" spans="1:5" s="16" customFormat="1" ht="15">
      <c r="A42" s="14" t="s">
        <v>92</v>
      </c>
      <c r="B42" s="60"/>
      <c r="C42" s="60"/>
      <c r="D42" s="60"/>
      <c r="E42" s="60"/>
    </row>
    <row r="43" spans="1:5" s="16" customFormat="1" ht="30">
      <c r="A43" s="13" t="s">
        <v>93</v>
      </c>
      <c r="B43" s="59">
        <f>SUM(B37:B42)</f>
        <v>0</v>
      </c>
      <c r="C43" s="59">
        <f>SUM(C37:C42)</f>
        <v>0</v>
      </c>
      <c r="D43" s="59">
        <f>SUM(D37:D42)</f>
        <v>0</v>
      </c>
      <c r="E43" s="59">
        <f>SUM(E37:E42)</f>
        <v>0</v>
      </c>
    </row>
    <row r="44" spans="1:5" s="16" customFormat="1" ht="6" customHeight="1">
      <c r="A44" s="14"/>
      <c r="B44" s="59"/>
      <c r="C44" s="59"/>
      <c r="D44" s="59"/>
      <c r="E44" s="59"/>
    </row>
    <row r="45" spans="1:5" s="19" customFormat="1" ht="15">
      <c r="A45" s="17" t="s">
        <v>94</v>
      </c>
      <c r="B45" s="61">
        <f>+B22+B28+B34+B43</f>
        <v>0</v>
      </c>
      <c r="C45" s="61">
        <f>+C22+C28+C34+C43</f>
        <v>0</v>
      </c>
      <c r="D45" s="61">
        <f>+D22+D28+D34+D43</f>
        <v>0</v>
      </c>
      <c r="E45" s="62">
        <f>+E22+E28+E34+E43</f>
        <v>0</v>
      </c>
    </row>
    <row r="46" spans="1:5" s="16" customFormat="1" ht="6" customHeight="1">
      <c r="A46" s="14"/>
      <c r="B46" s="59"/>
      <c r="C46" s="59"/>
      <c r="D46" s="59"/>
      <c r="E46" s="59"/>
    </row>
    <row r="47" spans="1:5" s="19" customFormat="1" ht="15">
      <c r="A47" s="17" t="s">
        <v>95</v>
      </c>
      <c r="B47" s="62">
        <v>0</v>
      </c>
      <c r="C47" s="61">
        <f>+B49</f>
        <v>0</v>
      </c>
      <c r="D47" s="61">
        <f>+C49</f>
        <v>0</v>
      </c>
      <c r="E47" s="61">
        <f>+D49</f>
        <v>0</v>
      </c>
    </row>
    <row r="48" spans="1:5" s="16" customFormat="1" ht="6" customHeight="1">
      <c r="A48" s="14"/>
      <c r="B48" s="59"/>
      <c r="C48" s="59"/>
      <c r="D48" s="59"/>
      <c r="E48" s="59"/>
    </row>
    <row r="49" spans="1:5" s="19" customFormat="1" ht="15">
      <c r="A49" s="17" t="s">
        <v>96</v>
      </c>
      <c r="B49" s="61">
        <f>+B47+B45</f>
        <v>0</v>
      </c>
      <c r="C49" s="61">
        <f>+C47+C45</f>
        <v>0</v>
      </c>
      <c r="D49" s="61">
        <f>+D47+D45</f>
        <v>0</v>
      </c>
      <c r="E49" s="61">
        <f>+E47+E45</f>
        <v>0</v>
      </c>
    </row>
    <row r="50" spans="1:5" s="16" customFormat="1" ht="6" customHeight="1">
      <c r="A50" s="14"/>
      <c r="B50" s="59"/>
      <c r="C50" s="59"/>
      <c r="D50" s="59"/>
      <c r="E50" s="59"/>
    </row>
    <row r="51" spans="1:5" s="19" customFormat="1" ht="15">
      <c r="A51" s="17" t="s">
        <v>157</v>
      </c>
      <c r="B51" s="61">
        <f>+B49-B47</f>
        <v>0</v>
      </c>
      <c r="C51" s="61">
        <f>+C49-C47</f>
        <v>0</v>
      </c>
      <c r="D51" s="61">
        <f>+D49-D47</f>
        <v>0</v>
      </c>
      <c r="E51" s="61">
        <f>+E49-E47</f>
        <v>0</v>
      </c>
    </row>
    <row r="53" ht="15">
      <c r="A53" s="9" t="s">
        <v>166</v>
      </c>
    </row>
    <row r="54" ht="15">
      <c r="A54" s="9" t="s">
        <v>165</v>
      </c>
    </row>
    <row r="56" spans="1:2" ht="15">
      <c r="A56" s="68" t="s">
        <v>180</v>
      </c>
      <c r="B56" s="69"/>
    </row>
  </sheetData>
  <sheetProtection password="C75D" sheet="1" objects="1" scenarios="1" selectLockedCells="1"/>
  <mergeCells count="2">
    <mergeCell ref="A56:B56"/>
    <mergeCell ref="A1:E1"/>
  </mergeCells>
  <printOptions/>
  <pageMargins left="0.31496062992125984" right="0.31496062992125984" top="0.15748031496062992" bottom="0.15748031496062992" header="0.31496062992125984" footer="0.27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7.57421875" style="0" bestFit="1" customWidth="1"/>
    <col min="2" max="2" width="25.421875" style="0" customWidth="1"/>
    <col min="3" max="3" width="21.28125" style="0" customWidth="1"/>
    <col min="4" max="4" width="21.8515625" style="0" customWidth="1"/>
    <col min="7" max="7" width="49.00390625" style="0" customWidth="1"/>
  </cols>
  <sheetData>
    <row r="1" spans="1:4" ht="15">
      <c r="A1" s="76" t="s">
        <v>97</v>
      </c>
      <c r="B1" s="76"/>
      <c r="C1" s="76"/>
      <c r="D1" s="76"/>
    </row>
    <row r="2" ht="15.75">
      <c r="A2" s="5"/>
    </row>
    <row r="3" spans="1:4" ht="15">
      <c r="A3" s="1" t="s">
        <v>98</v>
      </c>
      <c r="B3" s="4" t="s">
        <v>99</v>
      </c>
      <c r="C3" s="4" t="s">
        <v>100</v>
      </c>
      <c r="D3" s="4" t="s">
        <v>101</v>
      </c>
    </row>
    <row r="4" spans="1:4" ht="36.75">
      <c r="A4" s="35" t="s">
        <v>102</v>
      </c>
      <c r="B4" s="6" t="s">
        <v>43</v>
      </c>
      <c r="C4" s="8" t="s">
        <v>105</v>
      </c>
      <c r="D4" s="8" t="s">
        <v>106</v>
      </c>
    </row>
    <row r="5" spans="1:4" ht="36.75">
      <c r="A5" s="35" t="s">
        <v>102</v>
      </c>
      <c r="B5" s="6" t="s">
        <v>44</v>
      </c>
      <c r="C5" s="8" t="s">
        <v>107</v>
      </c>
      <c r="D5" s="8" t="s">
        <v>115</v>
      </c>
    </row>
    <row r="6" spans="1:4" ht="24.75">
      <c r="A6" s="35" t="s">
        <v>102</v>
      </c>
      <c r="B6" s="6" t="s">
        <v>45</v>
      </c>
      <c r="C6" s="8" t="s">
        <v>107</v>
      </c>
      <c r="D6" s="8" t="s">
        <v>116</v>
      </c>
    </row>
    <row r="7" spans="1:4" ht="48.75">
      <c r="A7" s="35" t="s">
        <v>102</v>
      </c>
      <c r="B7" s="6" t="s">
        <v>46</v>
      </c>
      <c r="C7" s="8" t="s">
        <v>108</v>
      </c>
      <c r="D7" s="8" t="s">
        <v>117</v>
      </c>
    </row>
    <row r="8" spans="1:4" ht="24.75">
      <c r="A8" s="35" t="s">
        <v>102</v>
      </c>
      <c r="B8" s="6" t="s">
        <v>47</v>
      </c>
      <c r="C8" s="8" t="s">
        <v>107</v>
      </c>
      <c r="D8" s="8" t="s">
        <v>118</v>
      </c>
    </row>
    <row r="9" spans="1:4" ht="36.75">
      <c r="A9" s="35" t="s">
        <v>102</v>
      </c>
      <c r="B9" s="7" t="s">
        <v>49</v>
      </c>
      <c r="C9" s="8" t="s">
        <v>109</v>
      </c>
      <c r="D9" s="8" t="s">
        <v>119</v>
      </c>
    </row>
    <row r="10" spans="1:4" ht="24.75">
      <c r="A10" s="35" t="s">
        <v>103</v>
      </c>
      <c r="B10" s="6" t="s">
        <v>122</v>
      </c>
      <c r="C10" s="8" t="s">
        <v>160</v>
      </c>
      <c r="D10" s="8" t="s">
        <v>159</v>
      </c>
    </row>
    <row r="11" spans="1:4" ht="24.75">
      <c r="A11" s="35" t="s">
        <v>103</v>
      </c>
      <c r="B11" s="6" t="s">
        <v>123</v>
      </c>
      <c r="C11" s="8" t="s">
        <v>107</v>
      </c>
      <c r="D11" s="8" t="s">
        <v>120</v>
      </c>
    </row>
    <row r="12" spans="1:4" ht="36.75">
      <c r="A12" s="35" t="s">
        <v>103</v>
      </c>
      <c r="B12" s="6" t="s">
        <v>124</v>
      </c>
      <c r="C12" s="8" t="s">
        <v>107</v>
      </c>
      <c r="D12" s="8" t="s">
        <v>121</v>
      </c>
    </row>
    <row r="13" spans="1:4" ht="6" customHeight="1">
      <c r="A13" s="35"/>
      <c r="B13" s="1"/>
      <c r="C13" s="8"/>
      <c r="D13" s="8"/>
    </row>
    <row r="14" spans="1:4" ht="48.75">
      <c r="A14" s="35" t="s">
        <v>104</v>
      </c>
      <c r="B14" s="6" t="s">
        <v>53</v>
      </c>
      <c r="C14" s="8" t="s">
        <v>111</v>
      </c>
      <c r="D14" s="8" t="s">
        <v>125</v>
      </c>
    </row>
    <row r="15" spans="1:4" ht="36.75">
      <c r="A15" s="1" t="s">
        <v>104</v>
      </c>
      <c r="B15" s="6" t="s">
        <v>54</v>
      </c>
      <c r="C15" s="8" t="s">
        <v>113</v>
      </c>
      <c r="D15" s="8" t="s">
        <v>162</v>
      </c>
    </row>
    <row r="16" spans="1:4" ht="36.75">
      <c r="A16" s="1" t="s">
        <v>104</v>
      </c>
      <c r="B16" s="6" t="s">
        <v>55</v>
      </c>
      <c r="C16" s="8" t="s">
        <v>112</v>
      </c>
      <c r="D16" s="8" t="s">
        <v>126</v>
      </c>
    </row>
    <row r="17" spans="1:4" ht="60.75">
      <c r="A17" s="1" t="s">
        <v>104</v>
      </c>
      <c r="B17" s="6" t="s">
        <v>56</v>
      </c>
      <c r="C17" s="8" t="s">
        <v>169</v>
      </c>
      <c r="D17" s="8" t="s">
        <v>164</v>
      </c>
    </row>
    <row r="18" spans="1:4" ht="36.75">
      <c r="A18" s="1" t="s">
        <v>104</v>
      </c>
      <c r="B18" s="6" t="s">
        <v>57</v>
      </c>
      <c r="C18" s="8" t="s">
        <v>110</v>
      </c>
      <c r="D18" s="8" t="s">
        <v>127</v>
      </c>
    </row>
    <row r="19" spans="1:4" ht="24.75">
      <c r="A19" s="1" t="s">
        <v>104</v>
      </c>
      <c r="B19" s="6" t="s">
        <v>58</v>
      </c>
      <c r="C19" s="8" t="s">
        <v>110</v>
      </c>
      <c r="D19" s="8" t="s">
        <v>128</v>
      </c>
    </row>
    <row r="20" spans="1:4" ht="72.75">
      <c r="A20" s="1" t="s">
        <v>104</v>
      </c>
      <c r="B20" s="6" t="s">
        <v>59</v>
      </c>
      <c r="C20" s="8" t="s">
        <v>163</v>
      </c>
      <c r="D20" s="8" t="s">
        <v>129</v>
      </c>
    </row>
    <row r="21" spans="1:4" ht="36.75">
      <c r="A21" s="1" t="s">
        <v>104</v>
      </c>
      <c r="B21" s="6" t="s">
        <v>60</v>
      </c>
      <c r="C21" s="8" t="s">
        <v>113</v>
      </c>
      <c r="D21" s="8" t="s">
        <v>130</v>
      </c>
    </row>
    <row r="22" spans="1:4" ht="48.75">
      <c r="A22" s="1" t="s">
        <v>104</v>
      </c>
      <c r="B22" s="6" t="s">
        <v>61</v>
      </c>
      <c r="C22" s="8" t="s">
        <v>114</v>
      </c>
      <c r="D22" s="8" t="s">
        <v>131</v>
      </c>
    </row>
    <row r="23" spans="1:4" ht="36.75">
      <c r="A23" s="1" t="s">
        <v>104</v>
      </c>
      <c r="B23" s="6" t="s">
        <v>62</v>
      </c>
      <c r="C23" s="8" t="s">
        <v>110</v>
      </c>
      <c r="D23" s="8" t="s">
        <v>132</v>
      </c>
    </row>
    <row r="24" spans="1:4" ht="6" customHeight="1">
      <c r="A24" s="1"/>
      <c r="B24" s="1"/>
      <c r="C24" s="8"/>
      <c r="D24" s="8"/>
    </row>
  </sheetData>
  <sheetProtection sheet="1" objects="1" scenarios="1" selectLockedCells="1"/>
  <mergeCells count="1">
    <mergeCell ref="A1:D1"/>
  </mergeCells>
  <printOptions verticalCentered="1"/>
  <pageMargins left="0.5905511811023623" right="0.31496062992125984" top="0.15748031496062992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13049RS</cp:lastModifiedBy>
  <cp:lastPrinted>2012-10-10T13:14:03Z</cp:lastPrinted>
  <dcterms:created xsi:type="dcterms:W3CDTF">2006-09-25T09:17:32Z</dcterms:created>
  <dcterms:modified xsi:type="dcterms:W3CDTF">2015-03-31T15:12:49Z</dcterms:modified>
  <cp:category/>
  <cp:version/>
  <cp:contentType/>
  <cp:contentStatus/>
</cp:coreProperties>
</file>